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81" firstSheet="1" activeTab="2"/>
  </bookViews>
  <sheets>
    <sheet name="00000000000000" sheetId="1" state="hidden" r:id="rId1"/>
    <sheet name="Toll Income" sheetId="2" r:id="rId2"/>
    <sheet name="Traffic Volume" sheetId="3" r:id="rId3"/>
  </sheets>
  <definedNames/>
  <calcPr fullCalcOnLoad="1"/>
</workbook>
</file>

<file path=xl/sharedStrings.xml><?xml version="1.0" encoding="utf-8"?>
<sst xmlns="http://schemas.openxmlformats.org/spreadsheetml/2006/main" count="303" uniqueCount="237">
  <si>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</si>
  <si>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</si>
  <si>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</si>
  <si>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</si>
  <si>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</si>
  <si>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</si>
  <si>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</si>
  <si>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</si>
  <si>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</si>
  <si>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</si>
  <si>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</si>
  <si>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</si>
  <si>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</si>
  <si>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</si>
  <si>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</si>
  <si>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</si>
  <si>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</si>
  <si>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</si>
  <si>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</si>
  <si>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</si>
  <si>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</si>
  <si>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</si>
  <si>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</si>
  <si>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</si>
  <si>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</si>
  <si>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</si>
  <si>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</si>
  <si>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</si>
  <si>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</si>
  <si>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</si>
  <si>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</si>
  <si>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</si>
  <si>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</si>
  <si>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</si>
  <si>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</si>
  <si>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</si>
  <si>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</si>
  <si>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</si>
  <si>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</si>
  <si>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</si>
  <si>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</si>
  <si>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</si>
  <si>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</si>
  <si>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</si>
  <si>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</si>
  <si>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</si>
  <si>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</si>
  <si>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</si>
  <si>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</si>
  <si>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</si>
  <si>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</si>
  <si>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</si>
  <si>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</si>
  <si>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</si>
  <si>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</si>
  <si>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</si>
  <si>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</si>
  <si>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</si>
  <si>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</si>
  <si>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</si>
  <si>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</si>
  <si>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</si>
  <si>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</si>
  <si>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</si>
  <si>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</si>
  <si>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</si>
  <si>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</si>
  <si>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</si>
  <si>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</si>
  <si>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</si>
  <si>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</si>
  <si>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</si>
  <si>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</si>
  <si>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</si>
  <si>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</si>
  <si>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</si>
  <si>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</si>
  <si>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</si>
  <si>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</si>
  <si>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</si>
  <si>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</si>
  <si>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</si>
  <si>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</si>
  <si>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</si>
  <si>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</si>
  <si>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</si>
  <si>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</si>
  <si>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</si>
  <si>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</si>
  <si>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</si>
  <si>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</si>
  <si>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</si>
  <si>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</si>
  <si>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</si>
  <si>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</si>
  <si>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</si>
  <si>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</si>
  <si>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</si>
  <si>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</si>
  <si>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</si>
  <si>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</si>
  <si>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</si>
  <si>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</si>
  <si>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</si>
  <si>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</si>
  <si>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</si>
  <si>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</si>
  <si>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</si>
  <si>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</si>
  <si>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</si>
  <si>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</si>
  <si>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</si>
  <si>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</si>
  <si>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</si>
  <si>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</si>
  <si>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</si>
  <si>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</si>
  <si>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</si>
  <si>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</si>
  <si>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</si>
  <si>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</si>
  <si>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</si>
  <si>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</si>
  <si>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</si>
  <si>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</si>
  <si>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</si>
  <si>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</si>
  <si>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</si>
  <si>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</si>
  <si>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</si>
  <si>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</si>
  <si>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</si>
  <si>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</si>
  <si>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</si>
  <si>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</si>
  <si>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</si>
  <si>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</si>
  <si>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</si>
  <si>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</si>
  <si>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</si>
  <si>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</si>
  <si>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</si>
  <si>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</si>
  <si>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</si>
  <si>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</si>
  <si>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</si>
  <si>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</si>
  <si>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</si>
  <si>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</si>
  <si>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</si>
  <si>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</si>
  <si>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</si>
  <si>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</si>
  <si>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</si>
  <si>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</si>
  <si>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</si>
  <si>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</si>
  <si>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</si>
  <si>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</si>
  <si>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</si>
  <si>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</si>
  <si>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</si>
  <si>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</si>
  <si>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</si>
  <si>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</si>
  <si>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</si>
  <si>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</si>
  <si>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</si>
  <si>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</si>
  <si>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</si>
  <si>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</si>
  <si>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</si>
  <si>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</si>
  <si>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</si>
  <si>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</si>
  <si>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</si>
  <si>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</si>
  <si>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</si>
  <si>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</si>
  <si>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</si>
  <si>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</si>
  <si>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</si>
  <si>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</si>
  <si>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</si>
  <si>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</si>
  <si>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</si>
  <si>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</si>
  <si>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</si>
  <si>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</si>
  <si>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</si>
  <si>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</si>
  <si>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</si>
  <si>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</si>
  <si>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</si>
  <si>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</si>
  <si>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</si>
  <si>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</si>
  <si>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</si>
  <si>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</si>
  <si>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</si>
  <si>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</si>
  <si>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</si>
  <si>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</si>
  <si>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</si>
  <si>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</si>
  <si>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</si>
  <si>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</si>
  <si>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Monthly Average Daily Toll Income ('000RMB)</t>
  </si>
  <si>
    <t>Month</t>
  </si>
  <si>
    <t>Shanghai-Hangzhou Section</t>
  </si>
  <si>
    <t>Hangzhou-Ningbo Section</t>
  </si>
  <si>
    <t>余杭段</t>
  </si>
  <si>
    <t>嘉兴段</t>
  </si>
  <si>
    <t>Shangsan Expressway</t>
  </si>
  <si>
    <t>Ningbo-Jinhua Expressway, Jinhua Section</t>
  </si>
  <si>
    <t>Hanghui Expressway</t>
  </si>
  <si>
    <t>Huihang Expressway</t>
  </si>
  <si>
    <t>Shenjiahuhang Expressway</t>
  </si>
  <si>
    <t>Zhoushan Bridge</t>
  </si>
  <si>
    <t>LongLiLiLong Expressway</t>
  </si>
  <si>
    <t>Zhajiasu Expressway</t>
  </si>
  <si>
    <t>YoY %</t>
  </si>
  <si>
    <r>
      <t>%</t>
    </r>
    <r>
      <rPr>
        <sz val="9"/>
        <rFont val="楷体_GB2312"/>
        <family val="3"/>
      </rPr>
      <t>变化</t>
    </r>
  </si>
  <si>
    <t>January</t>
  </si>
  <si>
    <t>February</t>
  </si>
  <si>
    <t>March</t>
  </si>
  <si>
    <t>April</t>
  </si>
  <si>
    <t>May</t>
  </si>
  <si>
    <t>June</t>
  </si>
  <si>
    <t>July</t>
  </si>
  <si>
    <t>August</t>
  </si>
  <si>
    <t>September</t>
  </si>
  <si>
    <t>October</t>
  </si>
  <si>
    <t>November</t>
  </si>
  <si>
    <t>December</t>
  </si>
  <si>
    <t>Average</t>
  </si>
  <si>
    <t>Monthly Average Daily Traffic Volume in Full Trips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</si>
</sst>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_-* #,##0.00&quot;￥&quot;_-;\-* #,##0.00&quot;￥&quot;_-;_-* &quot;-&quot;??&quot;￥&quot;_-;_-@_-"/>
    <numFmt numFmtId="178" formatCode="0_ "/>
    <numFmt numFmtId="179" formatCode="0_);[Red]\(0\)"/>
    <numFmt numFmtId="180" formatCode="0.0"/>
    <numFmt numFmtId="181" formatCode="0.0_ "/>
  </numFmts>
  <fonts count="47">
    <font>
      <sz val="12"/>
      <name val="宋体"/>
      <family val="0"/>
    </font>
    <font>
      <sz val="11"/>
      <name val="宋体"/>
      <family val="0"/>
    </font>
    <font>
      <sz val="12"/>
      <name val="Times New Roman"/>
      <family val="1"/>
    </font>
    <font>
      <sz val="10"/>
      <name val="宋体"/>
      <family val="0"/>
    </font>
    <font>
      <sz val="10"/>
      <name val="Times New Roman"/>
      <family val="1"/>
    </font>
    <font>
      <sz val="10"/>
      <name val="楷体_GB2312"/>
      <family val="3"/>
    </font>
    <font>
      <sz val="9"/>
      <name val="楷体_GB2312"/>
      <family val="3"/>
    </font>
    <font>
      <i/>
      <sz val="9"/>
      <name val="Times New Roman"/>
      <family val="1"/>
    </font>
    <font>
      <sz val="9"/>
      <name val="Times New Roman"/>
      <family val="1"/>
    </font>
    <font>
      <sz val="8"/>
      <name val="Times New Roman"/>
      <family val="1"/>
    </font>
    <font>
      <sz val="11"/>
      <name val="Times New Roman"/>
      <family val="1"/>
    </font>
    <font>
      <b/>
      <sz val="13"/>
      <color indexed="62"/>
      <name val="宋体"/>
      <family val="0"/>
    </font>
    <font>
      <sz val="11"/>
      <color indexed="9"/>
      <name val="宋体"/>
      <family val="0"/>
    </font>
    <font>
      <b/>
      <sz val="11"/>
      <color indexed="9"/>
      <name val="宋体"/>
      <family val="0"/>
    </font>
    <font>
      <i/>
      <sz val="11"/>
      <color indexed="23"/>
      <name val="宋体"/>
      <family val="0"/>
    </font>
    <font>
      <sz val="11"/>
      <color indexed="8"/>
      <name val="宋体"/>
      <family val="0"/>
    </font>
    <font>
      <b/>
      <sz val="11"/>
      <color indexed="53"/>
      <name val="宋体"/>
      <family val="0"/>
    </font>
    <font>
      <u val="single"/>
      <sz val="12"/>
      <color indexed="12"/>
      <name val="宋体"/>
      <family val="0"/>
    </font>
    <font>
      <sz val="11"/>
      <color indexed="62"/>
      <name val="宋体"/>
      <family val="0"/>
    </font>
    <font>
      <sz val="11"/>
      <color indexed="16"/>
      <name val="宋体"/>
      <family val="0"/>
    </font>
    <font>
      <b/>
      <sz val="11"/>
      <color indexed="8"/>
      <name val="宋体"/>
      <family val="0"/>
    </font>
    <font>
      <b/>
      <sz val="18"/>
      <color indexed="62"/>
      <name val="宋体"/>
      <family val="0"/>
    </font>
    <font>
      <u val="single"/>
      <sz val="12"/>
      <color indexed="36"/>
      <name val="宋体"/>
      <family val="0"/>
    </font>
    <font>
      <b/>
      <sz val="11"/>
      <color indexed="63"/>
      <name val="宋体"/>
      <family val="0"/>
    </font>
    <font>
      <b/>
      <sz val="11"/>
      <color indexed="62"/>
      <name val="宋体"/>
      <family val="0"/>
    </font>
    <font>
      <sz val="11"/>
      <color indexed="17"/>
      <name val="宋体"/>
      <family val="0"/>
    </font>
    <font>
      <sz val="11"/>
      <color indexed="53"/>
      <name val="宋体"/>
      <family val="0"/>
    </font>
    <font>
      <sz val="11"/>
      <color indexed="10"/>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0"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0" fontId="0"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 fillId="0" borderId="0">
      <alignment/>
      <protection/>
    </xf>
  </cellStyleXfs>
  <cellXfs count="36">
    <xf numFmtId="0" fontId="0" fillId="0" borderId="0" xfId="0" applyAlignment="1">
      <alignment/>
    </xf>
    <xf numFmtId="0" fontId="2" fillId="0" borderId="0" xfId="0" applyFont="1" applyAlignment="1">
      <alignment/>
    </xf>
    <xf numFmtId="0" fontId="3" fillId="0" borderId="0" xfId="0" applyFont="1" applyAlignment="1">
      <alignment vertical="center"/>
    </xf>
    <xf numFmtId="0" fontId="3"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xf>
    <xf numFmtId="0" fontId="4" fillId="0" borderId="14" xfId="0" applyFont="1" applyBorder="1" applyAlignment="1">
      <alignment horizontal="center" vertical="center"/>
    </xf>
    <xf numFmtId="0" fontId="7" fillId="0" borderId="15" xfId="0" applyFont="1" applyBorder="1" applyAlignment="1">
      <alignment horizontal="center" vertical="center"/>
    </xf>
    <xf numFmtId="0" fontId="4" fillId="0" borderId="15" xfId="0" applyFont="1" applyBorder="1" applyAlignment="1">
      <alignment horizontal="center" vertical="center"/>
    </xf>
    <xf numFmtId="1" fontId="8" fillId="0" borderId="15" xfId="0" applyNumberFormat="1" applyFont="1" applyBorder="1" applyAlignment="1">
      <alignment horizontal="right" vertical="center"/>
    </xf>
    <xf numFmtId="10" fontId="8" fillId="0" borderId="15" xfId="0" applyNumberFormat="1" applyFont="1" applyBorder="1" applyAlignment="1">
      <alignment horizontal="right" vertical="center"/>
    </xf>
    <xf numFmtId="10" fontId="9" fillId="0" borderId="15" xfId="0" applyNumberFormat="1" applyFont="1" applyBorder="1" applyAlignment="1">
      <alignment horizontal="righ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8" fillId="0" borderId="15" xfId="0" applyFont="1" applyBorder="1" applyAlignment="1">
      <alignment horizontal="center" vertical="center"/>
    </xf>
    <xf numFmtId="178" fontId="8" fillId="0" borderId="15" xfId="0" applyNumberFormat="1" applyFont="1" applyBorder="1" applyAlignment="1">
      <alignment horizontal="right" vertical="center"/>
    </xf>
    <xf numFmtId="179" fontId="9" fillId="0" borderId="15" xfId="0" applyNumberFormat="1" applyFont="1" applyBorder="1" applyAlignment="1">
      <alignment horizontal="right" vertical="center"/>
    </xf>
    <xf numFmtId="0" fontId="9" fillId="0" borderId="15" xfId="0" applyNumberFormat="1" applyFont="1" applyBorder="1" applyAlignment="1">
      <alignment horizontal="right" vertical="center"/>
    </xf>
    <xf numFmtId="0" fontId="2" fillId="0" borderId="13"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right" vertical="center"/>
    </xf>
    <xf numFmtId="0" fontId="1" fillId="0" borderId="0" xfId="0" applyFont="1" applyAlignment="1">
      <alignment/>
    </xf>
    <xf numFmtId="180" fontId="8" fillId="0" borderId="15" xfId="0" applyNumberFormat="1" applyFont="1" applyBorder="1" applyAlignment="1">
      <alignment horizontal="right" vertical="center"/>
    </xf>
    <xf numFmtId="17" fontId="3" fillId="0" borderId="0" xfId="0" applyNumberFormat="1" applyFont="1" applyAlignment="1">
      <alignment/>
    </xf>
    <xf numFmtId="0" fontId="10" fillId="0" borderId="15" xfId="0" applyFont="1" applyBorder="1" applyAlignment="1">
      <alignment horizontal="right" vertical="center"/>
    </xf>
    <xf numFmtId="181" fontId="8" fillId="0" borderId="15" xfId="0" applyNumberFormat="1" applyFont="1" applyBorder="1" applyAlignment="1">
      <alignment horizontal="right" vertical="center"/>
    </xf>
    <xf numFmtId="0" fontId="8" fillId="0" borderId="15" xfId="0" applyNumberFormat="1" applyFont="1" applyBorder="1" applyAlignment="1">
      <alignment horizontal="right" vertical="center"/>
    </xf>
    <xf numFmtId="10" fontId="10" fillId="0" borderId="0" xfId="0" applyNumberFormat="1" applyFont="1" applyAlignment="1">
      <alignment horizontal="right" vertical="center"/>
    </xf>
    <xf numFmtId="49" fontId="0" fillId="0" borderId="0" xfId="0" applyNumberFormat="1" applyAlignment="1">
      <alignment/>
    </xf>
    <xf numFmtId="49" fontId="2" fillId="0" borderId="0" xfId="0" applyNumberFormat="1"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34" hidden="1" customWidth="1"/>
    <col min="4" max="6" width="9.00390625" style="0" hidden="1" customWidth="1"/>
  </cols>
  <sheetData>
    <row r="1" spans="1:3" ht="14.25">
      <c r="B1" t="s">
        <v>1</v>
      </c>
      <c r="C1" s="34" t="s">
        <v>2</v>
      </c>
    </row>
    <row r="2" spans="2:3" ht="14.25">
      <c r="B2" t="s">
        <v>3</v>
      </c>
      <c r="C2" s="34" t="s">
        <v>4</v>
      </c>
    </row>
    <row r="3" spans="2:3" ht="15.75">
      <c r="B3" t="s">
        <v>3</v>
      </c>
      <c r="C3" s="35" t="s">
        <v>5</v>
      </c>
    </row>
    <row r="4" spans="2:3" ht="14.25">
      <c r="B4" t="s">
        <v>3</v>
      </c>
      <c r="C4" s="34" t="s">
        <v>6</v>
      </c>
    </row>
    <row r="5" spans="2:3" ht="14.25">
      <c r="B5" t="s">
        <v>3</v>
      </c>
      <c r="C5" s="34" t="s">
        <v>7</v>
      </c>
    </row>
    <row r="6" spans="2:3" ht="14.25">
      <c r="B6" t="s">
        <v>3</v>
      </c>
      <c r="C6" s="34" t="s">
        <v>8</v>
      </c>
    </row>
    <row r="7" spans="2:3" ht="14.25">
      <c r="B7" t="s">
        <v>3</v>
      </c>
      <c r="C7" s="34" t="s">
        <v>9</v>
      </c>
    </row>
    <row r="8" spans="2:3" ht="14.25">
      <c r="B8" t="s">
        <v>3</v>
      </c>
      <c r="C8" s="34" t="s">
        <v>10</v>
      </c>
    </row>
    <row r="9" spans="2:3" ht="14.25">
      <c r="B9" t="s">
        <v>3</v>
      </c>
      <c r="C9" s="34" t="s">
        <v>11</v>
      </c>
    </row>
    <row r="10" spans="2:3" ht="15.75">
      <c r="B10" t="s">
        <v>3</v>
      </c>
      <c r="C10" s="35" t="s">
        <v>12</v>
      </c>
    </row>
    <row r="11" spans="2:3" ht="15.75">
      <c r="B11" t="s">
        <v>3</v>
      </c>
      <c r="C11" s="35" t="s">
        <v>13</v>
      </c>
    </row>
    <row r="12" spans="2:3" ht="15.75">
      <c r="B12" t="s">
        <v>3</v>
      </c>
      <c r="C12" s="35" t="s">
        <v>14</v>
      </c>
    </row>
    <row r="13" spans="2:3" ht="14.25">
      <c r="B13" t="s">
        <v>15</v>
      </c>
      <c r="C13" s="34" t="s">
        <v>16</v>
      </c>
    </row>
    <row r="14" spans="2:3" ht="15.75">
      <c r="B14" t="s">
        <v>17</v>
      </c>
      <c r="C14" s="35" t="s">
        <v>11</v>
      </c>
    </row>
    <row r="15" spans="2:3" ht="15.75">
      <c r="B15" t="s">
        <v>18</v>
      </c>
      <c r="C15" s="35" t="s">
        <v>19</v>
      </c>
    </row>
    <row r="16" spans="2:3" ht="15.75">
      <c r="B16" t="s">
        <v>20</v>
      </c>
      <c r="C16" s="35" t="s">
        <v>12</v>
      </c>
    </row>
    <row r="17" spans="2:3" ht="15.75">
      <c r="B17" t="s">
        <v>21</v>
      </c>
      <c r="C17" s="35" t="s">
        <v>22</v>
      </c>
    </row>
    <row r="18" spans="2:3" ht="15.75">
      <c r="B18" t="s">
        <v>23</v>
      </c>
      <c r="C18" s="35" t="s">
        <v>24</v>
      </c>
    </row>
    <row r="19" spans="2:3" ht="15.75">
      <c r="B19" t="s">
        <v>25</v>
      </c>
      <c r="C19" s="35" t="s">
        <v>11</v>
      </c>
    </row>
    <row r="20" spans="2:3" ht="15.75">
      <c r="B20" t="s">
        <v>26</v>
      </c>
      <c r="C20" s="35" t="s">
        <v>19</v>
      </c>
    </row>
    <row r="21" spans="2:3" ht="14.25">
      <c r="B21" t="s">
        <v>27</v>
      </c>
      <c r="C21" s="34" t="s">
        <v>28</v>
      </c>
    </row>
    <row r="22" spans="2:3" ht="14.25">
      <c r="B22" t="s">
        <v>29</v>
      </c>
      <c r="C22" s="34" t="s">
        <v>30</v>
      </c>
    </row>
    <row r="23" spans="2:3" ht="15.75">
      <c r="B23" t="s">
        <v>31</v>
      </c>
      <c r="C23" s="35" t="s">
        <v>32</v>
      </c>
    </row>
    <row r="24" spans="2:3" ht="15.75">
      <c r="B24" t="s">
        <v>33</v>
      </c>
      <c r="C24" s="35" t="s">
        <v>34</v>
      </c>
    </row>
    <row r="25" spans="2:3" ht="14.25">
      <c r="B25" t="s">
        <v>35</v>
      </c>
      <c r="C25" s="34" t="s">
        <v>36</v>
      </c>
    </row>
    <row r="26" spans="2:3" ht="15.75">
      <c r="B26" t="s">
        <v>37</v>
      </c>
      <c r="C26" s="35" t="s">
        <v>38</v>
      </c>
    </row>
    <row r="27" spans="2:3" ht="15.75">
      <c r="B27" t="s">
        <v>39</v>
      </c>
      <c r="C27" s="35" t="s">
        <v>40</v>
      </c>
    </row>
    <row r="28" spans="2:3" ht="15.75">
      <c r="B28" t="s">
        <v>41</v>
      </c>
      <c r="C28" s="35" t="s">
        <v>42</v>
      </c>
    </row>
    <row r="29" spans="2:3" ht="15.75">
      <c r="B29" t="s">
        <v>43</v>
      </c>
      <c r="C29" s="35" t="s">
        <v>44</v>
      </c>
    </row>
    <row r="30" spans="2:3" ht="15.75">
      <c r="B30" t="s">
        <v>45</v>
      </c>
      <c r="C30" s="35" t="s">
        <v>46</v>
      </c>
    </row>
    <row r="31" spans="2:3" ht="15.75">
      <c r="B31" t="s">
        <v>47</v>
      </c>
      <c r="C31" s="35" t="s">
        <v>48</v>
      </c>
    </row>
    <row r="32" spans="2:3" ht="15.75">
      <c r="B32" t="s">
        <v>49</v>
      </c>
      <c r="C32" s="35" t="s">
        <v>50</v>
      </c>
    </row>
    <row r="33" spans="2:3" ht="15.75">
      <c r="B33" t="s">
        <v>51</v>
      </c>
      <c r="C33" s="35" t="s">
        <v>52</v>
      </c>
    </row>
    <row r="34" spans="2:3" ht="15.75">
      <c r="B34" t="s">
        <v>53</v>
      </c>
      <c r="C34" s="35" t="s">
        <v>54</v>
      </c>
    </row>
    <row r="35" spans="2:3" ht="14.25">
      <c r="B35" t="s">
        <v>55</v>
      </c>
      <c r="C35" s="34" t="s">
        <v>19</v>
      </c>
    </row>
    <row r="36" spans="2:3" ht="15.75">
      <c r="B36" t="s">
        <v>56</v>
      </c>
      <c r="C36" s="35" t="s">
        <v>57</v>
      </c>
    </row>
    <row r="37" spans="2:3" ht="14.25">
      <c r="B37" t="s">
        <v>58</v>
      </c>
      <c r="C37" s="34" t="s">
        <v>59</v>
      </c>
    </row>
    <row r="38" spans="2:3" ht="14.25">
      <c r="B38" t="s">
        <v>60</v>
      </c>
      <c r="C38" s="34" t="s">
        <v>61</v>
      </c>
    </row>
    <row r="39" spans="2:3" ht="14.25">
      <c r="B39" t="s">
        <v>62</v>
      </c>
      <c r="C39" s="34" t="s">
        <v>63</v>
      </c>
    </row>
    <row r="40" spans="2:3" ht="14.25">
      <c r="B40" t="s">
        <v>64</v>
      </c>
      <c r="C40" s="34" t="s">
        <v>65</v>
      </c>
    </row>
    <row r="41" spans="2:3" ht="14.25">
      <c r="B41" t="s">
        <v>66</v>
      </c>
      <c r="C41" s="34" t="s">
        <v>67</v>
      </c>
    </row>
    <row r="42" spans="2:3" ht="14.25">
      <c r="B42" t="s">
        <v>68</v>
      </c>
      <c r="C42" s="34" t="s">
        <v>69</v>
      </c>
    </row>
    <row r="43" spans="2:3" ht="15.75">
      <c r="B43" t="s">
        <v>70</v>
      </c>
      <c r="C43" s="35" t="s">
        <v>71</v>
      </c>
    </row>
    <row r="44" spans="2:3" ht="15.75">
      <c r="B44" t="s">
        <v>72</v>
      </c>
      <c r="C44" s="35" t="s">
        <v>73</v>
      </c>
    </row>
    <row r="45" spans="2:3" ht="15.75">
      <c r="B45" t="s">
        <v>74</v>
      </c>
      <c r="C45" s="35" t="s">
        <v>75</v>
      </c>
    </row>
    <row r="46" spans="2:3" ht="14.25">
      <c r="B46" t="s">
        <v>76</v>
      </c>
      <c r="C46" s="34" t="s">
        <v>77</v>
      </c>
    </row>
    <row r="47" spans="2:3" ht="14.25">
      <c r="B47" t="s">
        <v>78</v>
      </c>
      <c r="C47" s="34" t="s">
        <v>79</v>
      </c>
    </row>
    <row r="48" spans="2:3" ht="14.25">
      <c r="B48" t="s">
        <v>80</v>
      </c>
      <c r="C48" s="34" t="s">
        <v>81</v>
      </c>
    </row>
    <row r="49" spans="2:3" ht="14.25">
      <c r="B49" t="s">
        <v>82</v>
      </c>
      <c r="C49" s="34" t="s">
        <v>83</v>
      </c>
    </row>
    <row r="50" spans="2:3" ht="14.25">
      <c r="B50" t="s">
        <v>84</v>
      </c>
      <c r="C50" s="34" t="s">
        <v>85</v>
      </c>
    </row>
    <row r="51" spans="2:3" ht="15.75">
      <c r="B51" t="s">
        <v>86</v>
      </c>
      <c r="C51" s="35" t="s">
        <v>87</v>
      </c>
    </row>
    <row r="52" spans="2:3" ht="15.75">
      <c r="B52" t="s">
        <v>88</v>
      </c>
      <c r="C52" s="34" t="s">
        <v>89</v>
      </c>
    </row>
    <row r="53" spans="2:3" ht="15.75">
      <c r="B53" t="s">
        <v>90</v>
      </c>
      <c r="C53" s="35" t="s">
        <v>91</v>
      </c>
    </row>
    <row r="54" spans="2:3" ht="15.75">
      <c r="B54" t="s">
        <v>92</v>
      </c>
      <c r="C54" s="35" t="s">
        <v>93</v>
      </c>
    </row>
    <row r="55" spans="2:3" ht="15.75">
      <c r="B55" t="s">
        <v>94</v>
      </c>
      <c r="C55" s="35" t="s">
        <v>95</v>
      </c>
    </row>
    <row r="56" spans="2:3" ht="15.75">
      <c r="B56" t="s">
        <v>96</v>
      </c>
      <c r="C56" s="35" t="s">
        <v>97</v>
      </c>
    </row>
    <row r="57" spans="2:3" ht="15.75">
      <c r="B57" t="s">
        <v>98</v>
      </c>
      <c r="C57" s="35" t="s">
        <v>99</v>
      </c>
    </row>
    <row r="58" spans="2:3" ht="15.75">
      <c r="B58" t="s">
        <v>100</v>
      </c>
      <c r="C58" s="35" t="s">
        <v>101</v>
      </c>
    </row>
    <row r="59" spans="2:3" ht="15.75">
      <c r="B59" t="s">
        <v>102</v>
      </c>
      <c r="C59" s="35" t="s">
        <v>103</v>
      </c>
    </row>
    <row r="60" spans="2:3" ht="15.75">
      <c r="B60" t="s">
        <v>104</v>
      </c>
      <c r="C60" s="35" t="s">
        <v>105</v>
      </c>
    </row>
    <row r="61" spans="2:3" ht="15.75">
      <c r="B61" t="s">
        <v>106</v>
      </c>
      <c r="C61" s="35" t="s">
        <v>107</v>
      </c>
    </row>
    <row r="62" spans="2:3" ht="15.75">
      <c r="B62" t="s">
        <v>108</v>
      </c>
      <c r="C62" s="35" t="s">
        <v>109</v>
      </c>
    </row>
    <row r="63" spans="2:3" ht="14.25">
      <c r="B63" t="s">
        <v>110</v>
      </c>
      <c r="C63" s="34" t="s">
        <v>111</v>
      </c>
    </row>
    <row r="64" spans="2:3" ht="14.25">
      <c r="B64" t="s">
        <v>112</v>
      </c>
      <c r="C64" s="34" t="s">
        <v>113</v>
      </c>
    </row>
    <row r="65" spans="2:3" ht="14.25">
      <c r="B65" t="s">
        <v>114</v>
      </c>
      <c r="C65" s="34" t="s">
        <v>115</v>
      </c>
    </row>
    <row r="66" spans="2:3" ht="14.25">
      <c r="B66" t="s">
        <v>116</v>
      </c>
      <c r="C66" s="34" t="s">
        <v>117</v>
      </c>
    </row>
    <row r="67" spans="2:3" ht="14.25">
      <c r="B67" t="s">
        <v>118</v>
      </c>
      <c r="C67" s="34" t="s">
        <v>11</v>
      </c>
    </row>
    <row r="68" spans="2:3" ht="15.75">
      <c r="B68" t="s">
        <v>119</v>
      </c>
      <c r="C68" s="35" t="s">
        <v>120</v>
      </c>
    </row>
    <row r="69" spans="2:3" ht="15.75">
      <c r="B69" t="s">
        <v>121</v>
      </c>
      <c r="C69" s="35" t="s">
        <v>122</v>
      </c>
    </row>
    <row r="70" spans="2:3" ht="15.75">
      <c r="B70" t="s">
        <v>123</v>
      </c>
      <c r="C70" s="35" t="s">
        <v>124</v>
      </c>
    </row>
    <row r="71" spans="2:3" ht="15.75">
      <c r="B71" t="s">
        <v>125</v>
      </c>
      <c r="C71" s="35" t="s">
        <v>126</v>
      </c>
    </row>
    <row r="72" spans="2:3" ht="15.75">
      <c r="B72" t="s">
        <v>127</v>
      </c>
      <c r="C72" s="35" t="s">
        <v>128</v>
      </c>
    </row>
    <row r="73" spans="2:3" ht="15.75">
      <c r="B73" t="s">
        <v>129</v>
      </c>
      <c r="C73" s="35" t="s">
        <v>130</v>
      </c>
    </row>
    <row r="74" spans="2:3" ht="14.25">
      <c r="B74" t="s">
        <v>131</v>
      </c>
      <c r="C74" s="34" t="s">
        <v>132</v>
      </c>
    </row>
    <row r="75" spans="2:3" ht="15.75">
      <c r="B75" t="s">
        <v>133</v>
      </c>
      <c r="C75" s="35" t="s">
        <v>134</v>
      </c>
    </row>
    <row r="76" spans="2:3" ht="15.75">
      <c r="B76" t="s">
        <v>135</v>
      </c>
      <c r="C76" s="35" t="s">
        <v>136</v>
      </c>
    </row>
    <row r="77" spans="2:3" ht="14.25">
      <c r="B77" t="s">
        <v>137</v>
      </c>
      <c r="C77" s="34" t="s">
        <v>138</v>
      </c>
    </row>
    <row r="78" spans="2:3" ht="15.75">
      <c r="B78" t="s">
        <v>139</v>
      </c>
      <c r="C78" s="35" t="s">
        <v>99</v>
      </c>
    </row>
    <row r="79" spans="2:3" ht="15.75">
      <c r="B79" t="s">
        <v>140</v>
      </c>
      <c r="C79" s="35" t="s">
        <v>101</v>
      </c>
    </row>
    <row r="80" spans="2:3" ht="14.25">
      <c r="B80" t="s">
        <v>141</v>
      </c>
      <c r="C80" s="34" t="s">
        <v>142</v>
      </c>
    </row>
    <row r="81" spans="2:3" ht="15.75">
      <c r="B81" t="s">
        <v>143</v>
      </c>
      <c r="C81" s="35" t="s">
        <v>144</v>
      </c>
    </row>
    <row r="82" spans="2:3" ht="14.25">
      <c r="B82" t="s">
        <v>145</v>
      </c>
      <c r="C82" s="34" t="s">
        <v>146</v>
      </c>
    </row>
    <row r="83" ht="14.25">
      <c r="B83" t="s">
        <v>147</v>
      </c>
    </row>
    <row r="84" ht="14.25">
      <c r="B84" t="s">
        <v>148</v>
      </c>
    </row>
    <row r="85" ht="14.25">
      <c r="B85" t="s">
        <v>149</v>
      </c>
    </row>
    <row r="86" ht="14.25">
      <c r="B86" t="s">
        <v>150</v>
      </c>
    </row>
    <row r="87" ht="14.25">
      <c r="B87" t="s">
        <v>151</v>
      </c>
    </row>
    <row r="88" ht="14.25">
      <c r="B88" t="s">
        <v>152</v>
      </c>
    </row>
    <row r="89" ht="14.25">
      <c r="B89" t="s">
        <v>153</v>
      </c>
    </row>
    <row r="90" ht="14.25">
      <c r="B90" t="s">
        <v>154</v>
      </c>
    </row>
    <row r="91" ht="14.25">
      <c r="B91" t="s">
        <v>155</v>
      </c>
    </row>
    <row r="92" ht="14.25">
      <c r="B92" t="s">
        <v>156</v>
      </c>
    </row>
    <row r="93" ht="14.25">
      <c r="B93" t="s">
        <v>157</v>
      </c>
    </row>
    <row r="94" ht="14.25">
      <c r="B94" t="s">
        <v>158</v>
      </c>
    </row>
    <row r="95" ht="14.25">
      <c r="B95" t="s">
        <v>159</v>
      </c>
    </row>
    <row r="96" ht="14.25">
      <c r="B96" t="s">
        <v>160</v>
      </c>
    </row>
    <row r="97" ht="14.25">
      <c r="B97" t="s">
        <v>161</v>
      </c>
    </row>
    <row r="98" ht="14.25">
      <c r="B98" t="s">
        <v>162</v>
      </c>
    </row>
    <row r="99" ht="14.25">
      <c r="B99" t="s">
        <v>163</v>
      </c>
    </row>
    <row r="100" ht="14.25">
      <c r="B100" t="s">
        <v>164</v>
      </c>
    </row>
    <row r="101" ht="14.25">
      <c r="B101" t="s">
        <v>165</v>
      </c>
    </row>
    <row r="102" ht="14.25">
      <c r="B102" t="s">
        <v>166</v>
      </c>
    </row>
    <row r="103" ht="14.25">
      <c r="B103" t="s">
        <v>167</v>
      </c>
    </row>
    <row r="104" ht="14.25">
      <c r="B104" t="s">
        <v>168</v>
      </c>
    </row>
    <row r="105" ht="14.25">
      <c r="B105" t="s">
        <v>169</v>
      </c>
    </row>
    <row r="106" ht="14.25">
      <c r="B106" t="s">
        <v>170</v>
      </c>
    </row>
    <row r="107" ht="14.25">
      <c r="B107" t="s">
        <v>171</v>
      </c>
    </row>
    <row r="108" ht="14.25">
      <c r="B108" t="s">
        <v>172</v>
      </c>
    </row>
    <row r="109" ht="14.25">
      <c r="B109" t="s">
        <v>173</v>
      </c>
    </row>
    <row r="110" ht="14.25">
      <c r="B110" t="s">
        <v>174</v>
      </c>
    </row>
    <row r="111" ht="14.25">
      <c r="B111" t="s">
        <v>175</v>
      </c>
    </row>
    <row r="112" ht="14.25">
      <c r="B112" t="s">
        <v>176</v>
      </c>
    </row>
    <row r="113" ht="14.25">
      <c r="B113" t="s">
        <v>177</v>
      </c>
    </row>
    <row r="114" ht="14.25">
      <c r="B114" t="s">
        <v>178</v>
      </c>
    </row>
    <row r="115" ht="14.25">
      <c r="B115" t="s">
        <v>179</v>
      </c>
    </row>
    <row r="116" ht="14.25">
      <c r="B116" t="s">
        <v>180</v>
      </c>
    </row>
    <row r="117" ht="14.25">
      <c r="B117" t="s">
        <v>181</v>
      </c>
    </row>
    <row r="118" ht="14.25">
      <c r="B118" t="s">
        <v>182</v>
      </c>
    </row>
    <row r="119" ht="14.25">
      <c r="B119" t="s">
        <v>183</v>
      </c>
    </row>
    <row r="120" ht="14.25">
      <c r="B120" t="s">
        <v>184</v>
      </c>
    </row>
    <row r="121" ht="14.25">
      <c r="B121" t="s">
        <v>185</v>
      </c>
    </row>
    <row r="122" ht="14.25">
      <c r="B122" t="s">
        <v>186</v>
      </c>
    </row>
    <row r="123" ht="14.25">
      <c r="B123" t="s">
        <v>187</v>
      </c>
    </row>
    <row r="124" ht="14.25">
      <c r="B124" t="s">
        <v>188</v>
      </c>
    </row>
    <row r="125" ht="14.25">
      <c r="B125" t="s">
        <v>189</v>
      </c>
    </row>
    <row r="126" ht="14.25">
      <c r="B126" t="s">
        <v>190</v>
      </c>
    </row>
    <row r="127" ht="14.25">
      <c r="B127" t="s">
        <v>191</v>
      </c>
    </row>
    <row r="128" ht="14.25">
      <c r="B128" t="s">
        <v>192</v>
      </c>
    </row>
    <row r="129" ht="14.25">
      <c r="B129" t="s">
        <v>193</v>
      </c>
    </row>
    <row r="130" ht="14.25">
      <c r="B130" t="s">
        <v>194</v>
      </c>
    </row>
    <row r="131" ht="14.25">
      <c r="B131" t="s">
        <v>195</v>
      </c>
    </row>
    <row r="132" ht="14.25">
      <c r="B132" t="s">
        <v>196</v>
      </c>
    </row>
    <row r="133" ht="14.25">
      <c r="B133" t="s">
        <v>197</v>
      </c>
    </row>
    <row r="134" ht="14.25">
      <c r="B134" t="s">
        <v>198</v>
      </c>
    </row>
    <row r="135" ht="14.25">
      <c r="B135" t="s">
        <v>199</v>
      </c>
    </row>
    <row r="136" ht="14.25">
      <c r="B136" t="s">
        <v>200</v>
      </c>
    </row>
    <row r="137" ht="14.25">
      <c r="B137" t="s">
        <v>201</v>
      </c>
    </row>
    <row r="138" ht="14.25">
      <c r="B138" t="s">
        <v>202</v>
      </c>
    </row>
    <row r="139" ht="14.25">
      <c r="B139" t="s">
        <v>203</v>
      </c>
    </row>
    <row r="140" ht="14.25">
      <c r="B140" t="s">
        <v>204</v>
      </c>
    </row>
    <row r="141" ht="14.25">
      <c r="B141" t="s">
        <v>205</v>
      </c>
    </row>
    <row r="142" ht="14.25">
      <c r="B142" t="s">
        <v>206</v>
      </c>
    </row>
  </sheetData>
  <sheetProtection/>
  <printOptions/>
  <pageMargins left="0.75" right="0.75" top="1" bottom="1" header="0.5" footer="0.5"/>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R31"/>
  <sheetViews>
    <sheetView zoomScale="120" zoomScaleNormal="120" workbookViewId="0" topLeftCell="A1">
      <selection activeCell="A1" sqref="A1:AK1"/>
    </sheetView>
  </sheetViews>
  <sheetFormatPr defaultColWidth="9.00390625" defaultRowHeight="14.25"/>
  <cols>
    <col min="1" max="1" width="8.75390625" style="25" customWidth="1"/>
    <col min="2" max="3" width="5.125" style="25" customWidth="1"/>
    <col min="4" max="4" width="5.75390625" style="25" customWidth="1"/>
    <col min="5" max="6" width="5.125" style="3" customWidth="1"/>
    <col min="7" max="7" width="5.75390625" style="3" customWidth="1"/>
    <col min="8" max="9" width="5.125" style="3" hidden="1" customWidth="1"/>
    <col min="10" max="10" width="5.875" style="3" hidden="1" customWidth="1"/>
    <col min="11" max="12" width="5.125" style="3" hidden="1" customWidth="1"/>
    <col min="13" max="13" width="5.75390625" style="3" hidden="1" customWidth="1"/>
    <col min="14" max="15" width="5.125" style="3" customWidth="1"/>
    <col min="16" max="19" width="5.875" style="3" customWidth="1"/>
    <col min="20" max="21" width="5.125" style="26" customWidth="1"/>
    <col min="22" max="37" width="5.75390625" style="26" customWidth="1"/>
    <col min="38" max="38" width="6.25390625" style="26" customWidth="1"/>
    <col min="39" max="44" width="7.625" style="26" customWidth="1"/>
    <col min="45" max="52" width="7.625" style="27" customWidth="1"/>
    <col min="53" max="53" width="6.625" style="27" hidden="1" customWidth="1"/>
    <col min="54" max="60" width="6.625" style="27" customWidth="1"/>
    <col min="61" max="16384" width="9.00390625" style="27" customWidth="1"/>
  </cols>
  <sheetData>
    <row r="1" spans="1:37" ht="24.75" customHeight="1">
      <c r="A1" s="4" t="s">
        <v>207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23"/>
    </row>
    <row r="2" spans="1:37" s="24" customFormat="1" ht="24.75" customHeight="1">
      <c r="A2" s="6" t="s">
        <v>208</v>
      </c>
      <c r="B2" s="7" t="s">
        <v>209</v>
      </c>
      <c r="C2" s="8"/>
      <c r="D2" s="9"/>
      <c r="E2" s="7" t="s">
        <v>210</v>
      </c>
      <c r="F2" s="8"/>
      <c r="G2" s="9"/>
      <c r="H2" s="10" t="s">
        <v>211</v>
      </c>
      <c r="I2" s="17"/>
      <c r="J2" s="18"/>
      <c r="K2" s="10" t="s">
        <v>212</v>
      </c>
      <c r="L2" s="17"/>
      <c r="M2" s="18"/>
      <c r="N2" s="7" t="s">
        <v>213</v>
      </c>
      <c r="O2" s="8"/>
      <c r="P2" s="9"/>
      <c r="Q2" s="7" t="s">
        <v>214</v>
      </c>
      <c r="R2" s="8"/>
      <c r="S2" s="9"/>
      <c r="T2" s="7" t="s">
        <v>215</v>
      </c>
      <c r="U2" s="8"/>
      <c r="V2" s="9"/>
      <c r="W2" s="7" t="s">
        <v>216</v>
      </c>
      <c r="X2" s="8"/>
      <c r="Y2" s="9"/>
      <c r="Z2" s="7" t="s">
        <v>217</v>
      </c>
      <c r="AA2" s="8"/>
      <c r="AB2" s="9"/>
      <c r="AC2" s="7" t="s">
        <v>218</v>
      </c>
      <c r="AD2" s="8"/>
      <c r="AE2" s="9"/>
      <c r="AF2" s="7" t="s">
        <v>219</v>
      </c>
      <c r="AG2" s="8"/>
      <c r="AH2" s="9"/>
      <c r="AI2" s="7" t="s">
        <v>220</v>
      </c>
      <c r="AJ2" s="8"/>
      <c r="AK2" s="9"/>
    </row>
    <row r="3" spans="1:37" s="24" customFormat="1" ht="24.75" customHeight="1">
      <c r="A3" s="11"/>
      <c r="B3" s="12">
        <v>2020</v>
      </c>
      <c r="C3" s="12">
        <v>2021</v>
      </c>
      <c r="D3" s="13" t="s">
        <v>221</v>
      </c>
      <c r="E3" s="12">
        <v>2020</v>
      </c>
      <c r="F3" s="12">
        <v>2021</v>
      </c>
      <c r="G3" s="13" t="s">
        <v>221</v>
      </c>
      <c r="H3" s="12">
        <v>2020</v>
      </c>
      <c r="I3" s="12">
        <v>2021</v>
      </c>
      <c r="J3" s="19" t="s">
        <v>222</v>
      </c>
      <c r="K3" s="12">
        <v>2020</v>
      </c>
      <c r="L3" s="12">
        <v>2021</v>
      </c>
      <c r="M3" s="19" t="s">
        <v>222</v>
      </c>
      <c r="N3" s="12">
        <v>2020</v>
      </c>
      <c r="O3" s="12">
        <v>2021</v>
      </c>
      <c r="P3" s="13" t="s">
        <v>221</v>
      </c>
      <c r="Q3" s="12">
        <v>2020</v>
      </c>
      <c r="R3" s="12">
        <v>2021</v>
      </c>
      <c r="S3" s="13" t="s">
        <v>221</v>
      </c>
      <c r="T3" s="12">
        <v>2020</v>
      </c>
      <c r="U3" s="12">
        <v>2021</v>
      </c>
      <c r="V3" s="13" t="s">
        <v>221</v>
      </c>
      <c r="W3" s="12">
        <v>2020</v>
      </c>
      <c r="X3" s="12">
        <v>2021</v>
      </c>
      <c r="Y3" s="13" t="s">
        <v>221</v>
      </c>
      <c r="Z3" s="12">
        <v>2020</v>
      </c>
      <c r="AA3" s="12">
        <v>2021</v>
      </c>
      <c r="AB3" s="13" t="s">
        <v>221</v>
      </c>
      <c r="AC3" s="12">
        <v>2020</v>
      </c>
      <c r="AD3" s="12">
        <v>2021</v>
      </c>
      <c r="AE3" s="13" t="s">
        <v>221</v>
      </c>
      <c r="AF3" s="12">
        <v>2020</v>
      </c>
      <c r="AG3" s="12">
        <v>2021</v>
      </c>
      <c r="AH3" s="13" t="s">
        <v>221</v>
      </c>
      <c r="AI3" s="12">
        <v>2020</v>
      </c>
      <c r="AJ3" s="12">
        <v>2021</v>
      </c>
      <c r="AK3" s="13" t="s">
        <v>221</v>
      </c>
    </row>
    <row r="4" spans="1:44" ht="24.75" customHeight="1">
      <c r="A4" s="13" t="s">
        <v>223</v>
      </c>
      <c r="B4" s="28"/>
      <c r="C4" s="28">
        <v>5036.4</v>
      </c>
      <c r="D4" s="15"/>
      <c r="E4" s="28"/>
      <c r="F4" s="28">
        <v>7755.4</v>
      </c>
      <c r="G4" s="15"/>
      <c r="H4" s="28"/>
      <c r="I4" s="28"/>
      <c r="J4" s="15"/>
      <c r="K4" s="28"/>
      <c r="L4" s="28"/>
      <c r="M4" s="15"/>
      <c r="N4" s="28"/>
      <c r="O4" s="28">
        <v>3682</v>
      </c>
      <c r="P4" s="15"/>
      <c r="Q4" s="28"/>
      <c r="R4" s="28">
        <v>1606.7</v>
      </c>
      <c r="S4" s="15"/>
      <c r="T4" s="28"/>
      <c r="U4" s="28">
        <v>1998.4</v>
      </c>
      <c r="V4" s="15"/>
      <c r="W4" s="28"/>
      <c r="X4" s="28">
        <v>524.7</v>
      </c>
      <c r="Y4" s="15"/>
      <c r="Z4" s="15"/>
      <c r="AA4" s="28">
        <v>2202.5</v>
      </c>
      <c r="AB4" s="15"/>
      <c r="AC4" s="30"/>
      <c r="AD4" s="28">
        <v>2406.1</v>
      </c>
      <c r="AE4" s="30"/>
      <c r="AF4" s="30"/>
      <c r="AG4" s="31">
        <v>2378.8</v>
      </c>
      <c r="AH4" s="30"/>
      <c r="AI4" s="30"/>
      <c r="AJ4" s="31">
        <v>1316.9</v>
      </c>
      <c r="AK4" s="30"/>
      <c r="AO4" s="27"/>
      <c r="AP4" s="27"/>
      <c r="AQ4" s="27"/>
      <c r="AR4" s="27"/>
    </row>
    <row r="5" spans="1:44" ht="24.75" customHeight="1">
      <c r="A5" s="13" t="s">
        <v>224</v>
      </c>
      <c r="B5" s="28"/>
      <c r="C5" s="28">
        <v>2822</v>
      </c>
      <c r="D5" s="15"/>
      <c r="E5" s="28"/>
      <c r="F5" s="28">
        <v>5215.3</v>
      </c>
      <c r="G5" s="15"/>
      <c r="H5" s="28"/>
      <c r="I5" s="28"/>
      <c r="J5" s="15"/>
      <c r="K5" s="28"/>
      <c r="L5" s="28"/>
      <c r="M5" s="15"/>
      <c r="N5" s="28"/>
      <c r="O5" s="28">
        <v>2155.9</v>
      </c>
      <c r="P5" s="15"/>
      <c r="Q5" s="28"/>
      <c r="R5" s="28">
        <v>899.7</v>
      </c>
      <c r="S5" s="15"/>
      <c r="T5" s="28"/>
      <c r="U5" s="28">
        <v>1553.9</v>
      </c>
      <c r="V5" s="15"/>
      <c r="W5" s="28"/>
      <c r="X5" s="28">
        <v>516.9</v>
      </c>
      <c r="Y5" s="15"/>
      <c r="Z5" s="15"/>
      <c r="AA5" s="28">
        <v>1213.9</v>
      </c>
      <c r="AB5" s="15"/>
      <c r="AC5" s="30"/>
      <c r="AD5" s="28">
        <v>1506.1</v>
      </c>
      <c r="AE5" s="30"/>
      <c r="AF5" s="30"/>
      <c r="AG5" s="31">
        <v>1620.8</v>
      </c>
      <c r="AH5" s="30"/>
      <c r="AI5" s="30"/>
      <c r="AJ5" s="31">
        <v>795.8</v>
      </c>
      <c r="AK5" s="30"/>
      <c r="AO5" s="27"/>
      <c r="AP5" s="27"/>
      <c r="AQ5" s="27"/>
      <c r="AR5" s="27"/>
    </row>
    <row r="6" spans="1:44" ht="24.75" customHeight="1">
      <c r="A6" s="13" t="s">
        <v>225</v>
      </c>
      <c r="B6" s="28"/>
      <c r="C6" s="28">
        <v>5050.7</v>
      </c>
      <c r="D6" s="15"/>
      <c r="E6" s="28"/>
      <c r="F6" s="28">
        <v>8069.2</v>
      </c>
      <c r="G6" s="15"/>
      <c r="H6" s="28"/>
      <c r="I6" s="28"/>
      <c r="J6" s="15"/>
      <c r="K6" s="28"/>
      <c r="L6" s="28"/>
      <c r="M6" s="15"/>
      <c r="N6" s="28"/>
      <c r="O6" s="28">
        <v>3841.4</v>
      </c>
      <c r="P6" s="15"/>
      <c r="Q6" s="28"/>
      <c r="R6" s="28">
        <v>1622.8</v>
      </c>
      <c r="S6" s="15"/>
      <c r="T6" s="28"/>
      <c r="U6" s="28">
        <v>1912.4</v>
      </c>
      <c r="V6" s="15"/>
      <c r="W6" s="28"/>
      <c r="X6" s="28">
        <v>522.2</v>
      </c>
      <c r="Y6" s="15"/>
      <c r="Z6" s="15"/>
      <c r="AA6" s="28">
        <v>2425.3</v>
      </c>
      <c r="AB6" s="15"/>
      <c r="AC6" s="30"/>
      <c r="AD6" s="28">
        <v>2849.4</v>
      </c>
      <c r="AE6" s="30"/>
      <c r="AF6" s="30"/>
      <c r="AG6" s="31">
        <v>2283.5</v>
      </c>
      <c r="AH6" s="30"/>
      <c r="AI6" s="30"/>
      <c r="AJ6" s="31">
        <v>1538.2</v>
      </c>
      <c r="AK6" s="30"/>
      <c r="AO6" s="27"/>
      <c r="AP6" s="27"/>
      <c r="AQ6" s="27"/>
      <c r="AR6" s="27"/>
    </row>
    <row r="7" spans="1:44" ht="24.75" customHeight="1">
      <c r="A7" s="13" t="s">
        <v>226</v>
      </c>
      <c r="B7" s="28"/>
      <c r="C7" s="28">
        <v>4918.8</v>
      </c>
      <c r="D7" s="15"/>
      <c r="E7" s="28"/>
      <c r="F7" s="28">
        <v>7939.7</v>
      </c>
      <c r="G7" s="15"/>
      <c r="H7" s="28"/>
      <c r="I7" s="28"/>
      <c r="J7" s="15"/>
      <c r="K7" s="28"/>
      <c r="L7" s="28"/>
      <c r="M7" s="15"/>
      <c r="N7" s="28"/>
      <c r="O7" s="28">
        <v>3710.6</v>
      </c>
      <c r="P7" s="15"/>
      <c r="Q7" s="28"/>
      <c r="R7" s="28">
        <v>1623.9</v>
      </c>
      <c r="S7" s="15"/>
      <c r="T7" s="28"/>
      <c r="U7" s="28">
        <v>1769.3</v>
      </c>
      <c r="V7" s="15"/>
      <c r="W7" s="28"/>
      <c r="X7" s="28">
        <v>387.9</v>
      </c>
      <c r="Y7" s="15"/>
      <c r="Z7" s="31"/>
      <c r="AA7" s="28">
        <v>2444.6</v>
      </c>
      <c r="AB7" s="15"/>
      <c r="AC7" s="31"/>
      <c r="AD7" s="28">
        <v>3101.4</v>
      </c>
      <c r="AE7" s="15"/>
      <c r="AF7" s="15"/>
      <c r="AG7" s="15"/>
      <c r="AH7" s="15"/>
      <c r="AI7" s="15"/>
      <c r="AJ7" s="15"/>
      <c r="AK7" s="15"/>
      <c r="AO7" s="27"/>
      <c r="AP7" s="27"/>
      <c r="AQ7" s="27"/>
      <c r="AR7" s="27"/>
    </row>
    <row r="8" spans="1:44" ht="24.75" customHeight="1">
      <c r="A8" s="13" t="s">
        <v>227</v>
      </c>
      <c r="B8" s="28">
        <v>4452.1</v>
      </c>
      <c r="C8" s="28">
        <v>4612.6</v>
      </c>
      <c r="D8" s="15">
        <f aca="true" t="shared" si="0" ref="D8:D15">C8/B8-1</f>
        <v>0.03605040318052155</v>
      </c>
      <c r="E8" s="28">
        <v>7321.5</v>
      </c>
      <c r="F8" s="28">
        <v>7401</v>
      </c>
      <c r="G8" s="15">
        <f aca="true" t="shared" si="1" ref="G8:G15">F8/E8-1</f>
        <v>0.010858430649457018</v>
      </c>
      <c r="H8" s="28">
        <v>408.5</v>
      </c>
      <c r="I8" s="28">
        <v>396.8</v>
      </c>
      <c r="J8" s="15">
        <f>I8/H8-1</f>
        <v>-0.028641370869033067</v>
      </c>
      <c r="K8" s="28">
        <v>4043.6</v>
      </c>
      <c r="L8" s="28">
        <v>4215.8</v>
      </c>
      <c r="M8" s="15">
        <f>L8/K8-1</f>
        <v>0.04258581462063504</v>
      </c>
      <c r="N8" s="28">
        <v>3493.2</v>
      </c>
      <c r="O8" s="28">
        <v>3525.4</v>
      </c>
      <c r="P8" s="15">
        <f aca="true" t="shared" si="2" ref="P8:P15">O8/N8-1</f>
        <v>0.009217909080499354</v>
      </c>
      <c r="Q8" s="28">
        <v>1401.1</v>
      </c>
      <c r="R8" s="28">
        <v>1507</v>
      </c>
      <c r="S8" s="15">
        <f aca="true" t="shared" si="3" ref="S8:S15">R8/Q8-1</f>
        <v>0.07558347013061173</v>
      </c>
      <c r="T8" s="28">
        <v>1565.7</v>
      </c>
      <c r="U8" s="28">
        <v>1623.5</v>
      </c>
      <c r="V8" s="15">
        <f aca="true" t="shared" si="4" ref="V8:V15">U8/T8-1</f>
        <v>0.036916395222584164</v>
      </c>
      <c r="W8" s="28">
        <v>321.8</v>
      </c>
      <c r="X8" s="28">
        <v>354.7</v>
      </c>
      <c r="Y8" s="15">
        <f aca="true" t="shared" si="5" ref="Y8:Y15">X8/W8-1</f>
        <v>0.10223741454319435</v>
      </c>
      <c r="Z8" s="31">
        <v>1907.8</v>
      </c>
      <c r="AA8" s="31">
        <v>2232.3</v>
      </c>
      <c r="AB8" s="15">
        <f aca="true" t="shared" si="6" ref="AB8:AB15">AA8/Z8-1</f>
        <v>0.1700912045287768</v>
      </c>
      <c r="AC8" s="31">
        <v>2272.7</v>
      </c>
      <c r="AD8" s="31">
        <v>2800.6</v>
      </c>
      <c r="AE8" s="15">
        <f aca="true" t="shared" si="7" ref="AE8:AE15">AD8/AC8-1</f>
        <v>0.23227878734544816</v>
      </c>
      <c r="AF8" s="31">
        <v>1760.4</v>
      </c>
      <c r="AG8" s="31">
        <v>1904.6</v>
      </c>
      <c r="AH8" s="15">
        <f aca="true" t="shared" si="8" ref="AH8:AH15">AG8/AF8-1</f>
        <v>0.08191320154510318</v>
      </c>
      <c r="AI8" s="31">
        <v>1320.5</v>
      </c>
      <c r="AJ8" s="31">
        <v>1337.7</v>
      </c>
      <c r="AK8" s="15">
        <f aca="true" t="shared" si="9" ref="AK8:AK15">AJ8/AI8-1</f>
        <v>0.013025369178341517</v>
      </c>
      <c r="AO8" s="27"/>
      <c r="AP8" s="27"/>
      <c r="AQ8" s="27"/>
      <c r="AR8" s="27"/>
    </row>
    <row r="9" spans="1:44" ht="24.75" customHeight="1">
      <c r="A9" s="13" t="s">
        <v>228</v>
      </c>
      <c r="B9" s="28">
        <v>5085.4</v>
      </c>
      <c r="C9" s="28">
        <v>5042.6</v>
      </c>
      <c r="D9" s="15">
        <f t="shared" si="0"/>
        <v>-0.008416250442442985</v>
      </c>
      <c r="E9" s="28">
        <v>7512.5</v>
      </c>
      <c r="F9" s="28">
        <v>8111.3</v>
      </c>
      <c r="G9" s="15">
        <f t="shared" si="1"/>
        <v>0.07970715474209644</v>
      </c>
      <c r="H9" s="28">
        <v>388.6</v>
      </c>
      <c r="I9" s="28"/>
      <c r="J9" s="15"/>
      <c r="K9" s="28">
        <v>4696.8</v>
      </c>
      <c r="L9" s="28"/>
      <c r="M9" s="15"/>
      <c r="N9" s="28">
        <v>3906.3</v>
      </c>
      <c r="O9" s="28">
        <v>3714.5</v>
      </c>
      <c r="P9" s="15">
        <f t="shared" si="2"/>
        <v>-0.04910017151780466</v>
      </c>
      <c r="Q9" s="28">
        <v>1400</v>
      </c>
      <c r="R9" s="28">
        <v>1690.8</v>
      </c>
      <c r="S9" s="15">
        <f t="shared" si="3"/>
        <v>0.20771428571428574</v>
      </c>
      <c r="T9" s="28">
        <v>1653.7</v>
      </c>
      <c r="U9" s="28">
        <v>1849.8</v>
      </c>
      <c r="V9" s="15">
        <f t="shared" si="4"/>
        <v>0.118582572413376</v>
      </c>
      <c r="W9" s="28">
        <v>371.2</v>
      </c>
      <c r="X9" s="28">
        <v>403.8</v>
      </c>
      <c r="Y9" s="15">
        <f t="shared" si="5"/>
        <v>0.08782327586206895</v>
      </c>
      <c r="Z9" s="31">
        <v>2058.4</v>
      </c>
      <c r="AA9" s="31">
        <v>2376.2</v>
      </c>
      <c r="AB9" s="15">
        <f t="shared" si="6"/>
        <v>0.15439176059074988</v>
      </c>
      <c r="AC9" s="31">
        <v>2700.6</v>
      </c>
      <c r="AD9" s="31">
        <v>3075.8</v>
      </c>
      <c r="AE9" s="15">
        <f t="shared" si="7"/>
        <v>0.1389320891653707</v>
      </c>
      <c r="AF9" s="31">
        <v>1888.8</v>
      </c>
      <c r="AG9" s="31">
        <v>2088.3</v>
      </c>
      <c r="AH9" s="15">
        <f t="shared" si="8"/>
        <v>0.10562261753494284</v>
      </c>
      <c r="AI9" s="31">
        <v>1247.8</v>
      </c>
      <c r="AJ9" s="31">
        <v>1434.9</v>
      </c>
      <c r="AK9" s="15">
        <f t="shared" si="9"/>
        <v>0.1499439012662287</v>
      </c>
      <c r="AO9" s="27"/>
      <c r="AP9" s="27"/>
      <c r="AQ9" s="27"/>
      <c r="AR9" s="27"/>
    </row>
    <row r="10" spans="1:44" ht="24.75" customHeight="1">
      <c r="A10" s="13" t="s">
        <v>229</v>
      </c>
      <c r="B10" s="28">
        <v>4957.2</v>
      </c>
      <c r="C10" s="28">
        <v>4934.8</v>
      </c>
      <c r="D10" s="15">
        <f t="shared" si="0"/>
        <v>-0.0045186798999434785</v>
      </c>
      <c r="E10" s="28">
        <v>7503.1</v>
      </c>
      <c r="F10" s="28">
        <v>7775.2</v>
      </c>
      <c r="G10" s="15">
        <f t="shared" si="1"/>
        <v>0.036265010462342095</v>
      </c>
      <c r="H10" s="28">
        <v>382.9</v>
      </c>
      <c r="I10" s="28"/>
      <c r="J10" s="15"/>
      <c r="K10" s="28">
        <v>4574.3</v>
      </c>
      <c r="L10" s="28"/>
      <c r="M10" s="15"/>
      <c r="N10" s="28">
        <v>3819.1</v>
      </c>
      <c r="O10" s="28">
        <v>3512.2</v>
      </c>
      <c r="P10" s="15">
        <f t="shared" si="2"/>
        <v>-0.08035924694299712</v>
      </c>
      <c r="Q10" s="28">
        <v>1510.9</v>
      </c>
      <c r="R10" s="28">
        <v>1648.6</v>
      </c>
      <c r="S10" s="15">
        <f t="shared" si="3"/>
        <v>0.09113773247733126</v>
      </c>
      <c r="T10" s="28">
        <v>1644.4</v>
      </c>
      <c r="U10" s="28">
        <v>1881.3</v>
      </c>
      <c r="V10" s="15">
        <f t="shared" si="4"/>
        <v>0.14406470445147157</v>
      </c>
      <c r="W10" s="28">
        <v>358.6</v>
      </c>
      <c r="X10" s="28">
        <v>437.8</v>
      </c>
      <c r="Y10" s="15">
        <f t="shared" si="5"/>
        <v>0.22085889570552153</v>
      </c>
      <c r="Z10" s="31">
        <v>2026</v>
      </c>
      <c r="AA10" s="31">
        <v>2335</v>
      </c>
      <c r="AB10" s="15">
        <f t="shared" si="6"/>
        <v>0.15251727541954585</v>
      </c>
      <c r="AC10" s="31">
        <v>3074</v>
      </c>
      <c r="AD10" s="31">
        <v>3133.7</v>
      </c>
      <c r="AE10" s="15">
        <f t="shared" si="7"/>
        <v>0.01942094990240717</v>
      </c>
      <c r="AF10" s="31">
        <v>2008</v>
      </c>
      <c r="AG10" s="31">
        <v>2170.4</v>
      </c>
      <c r="AH10" s="15">
        <f t="shared" si="8"/>
        <v>0.0808764940239044</v>
      </c>
      <c r="AI10" s="31">
        <v>1299.4</v>
      </c>
      <c r="AJ10" s="31">
        <v>1381.4</v>
      </c>
      <c r="AK10" s="15">
        <f t="shared" si="9"/>
        <v>0.06310604894566718</v>
      </c>
      <c r="AO10" s="27"/>
      <c r="AP10" s="27"/>
      <c r="AQ10" s="27"/>
      <c r="AR10" s="27"/>
    </row>
    <row r="11" spans="1:44" ht="24.75" customHeight="1">
      <c r="A11" s="13" t="s">
        <v>230</v>
      </c>
      <c r="B11" s="28">
        <v>5458.1</v>
      </c>
      <c r="C11" s="28">
        <v>4716.6</v>
      </c>
      <c r="D11" s="15">
        <f t="shared" si="0"/>
        <v>-0.13585313570656454</v>
      </c>
      <c r="E11" s="28">
        <v>7905.4</v>
      </c>
      <c r="F11" s="28">
        <v>7803.3</v>
      </c>
      <c r="G11" s="15">
        <f t="shared" si="1"/>
        <v>-0.012915222506134971</v>
      </c>
      <c r="H11" s="28">
        <v>409.1</v>
      </c>
      <c r="I11" s="28"/>
      <c r="J11" s="15"/>
      <c r="K11" s="28">
        <v>5049</v>
      </c>
      <c r="L11" s="28"/>
      <c r="M11" s="15"/>
      <c r="N11" s="28">
        <v>3842</v>
      </c>
      <c r="O11" s="28">
        <v>3723</v>
      </c>
      <c r="P11" s="15">
        <f t="shared" si="2"/>
        <v>-0.030973451327433676</v>
      </c>
      <c r="Q11" s="28">
        <v>1560.4</v>
      </c>
      <c r="R11" s="28">
        <v>1517.8</v>
      </c>
      <c r="S11" s="15">
        <f t="shared" si="3"/>
        <v>-0.027300692130223125</v>
      </c>
      <c r="T11" s="28">
        <v>1928.3</v>
      </c>
      <c r="U11" s="28">
        <v>2005.3</v>
      </c>
      <c r="V11" s="15">
        <f t="shared" si="4"/>
        <v>0.0399315459212779</v>
      </c>
      <c r="W11" s="28">
        <v>404.5</v>
      </c>
      <c r="X11" s="28">
        <v>445.3</v>
      </c>
      <c r="Y11" s="15">
        <f t="shared" si="5"/>
        <v>0.10086526576019783</v>
      </c>
      <c r="Z11" s="31">
        <v>2341.8</v>
      </c>
      <c r="AA11" s="31">
        <v>2275.2</v>
      </c>
      <c r="AB11" s="15">
        <f t="shared" si="6"/>
        <v>-0.028439661798616567</v>
      </c>
      <c r="AC11" s="31">
        <v>3718.8</v>
      </c>
      <c r="AD11" s="31">
        <v>2824.9</v>
      </c>
      <c r="AE11" s="15">
        <f t="shared" si="7"/>
        <v>-0.24037323867914384</v>
      </c>
      <c r="AF11" s="31">
        <v>2165.4</v>
      </c>
      <c r="AG11" s="31">
        <v>2178.6</v>
      </c>
      <c r="AH11" s="15">
        <f t="shared" si="8"/>
        <v>0.006095871432529654</v>
      </c>
      <c r="AI11" s="31">
        <v>1381.3</v>
      </c>
      <c r="AJ11" s="31">
        <v>1314.6</v>
      </c>
      <c r="AK11" s="15">
        <f t="shared" si="9"/>
        <v>-0.04828784478389925</v>
      </c>
      <c r="AO11" s="27"/>
      <c r="AP11" s="27"/>
      <c r="AQ11" s="27"/>
      <c r="AR11" s="27"/>
    </row>
    <row r="12" spans="1:44" ht="24.75" customHeight="1">
      <c r="A12" s="13" t="s">
        <v>231</v>
      </c>
      <c r="B12" s="28">
        <v>5433</v>
      </c>
      <c r="C12" s="28">
        <v>5106.3</v>
      </c>
      <c r="D12" s="15">
        <f t="shared" si="0"/>
        <v>-0.060132523467697374</v>
      </c>
      <c r="E12" s="28">
        <v>7777.5</v>
      </c>
      <c r="F12" s="28">
        <v>8184.6</v>
      </c>
      <c r="G12" s="15">
        <f t="shared" si="1"/>
        <v>0.05234329797492765</v>
      </c>
      <c r="H12" s="28">
        <v>404.6</v>
      </c>
      <c r="I12" s="28"/>
      <c r="J12" s="15"/>
      <c r="K12" s="28">
        <v>5028.3</v>
      </c>
      <c r="L12" s="28"/>
      <c r="M12" s="15"/>
      <c r="N12" s="28">
        <v>3844.5</v>
      </c>
      <c r="O12" s="28">
        <v>3591.6</v>
      </c>
      <c r="P12" s="15">
        <f t="shared" si="2"/>
        <v>-0.06578228638314476</v>
      </c>
      <c r="Q12" s="28">
        <v>1590.9</v>
      </c>
      <c r="R12" s="28">
        <v>1712.3</v>
      </c>
      <c r="S12" s="15">
        <f t="shared" si="3"/>
        <v>0.07630900748004255</v>
      </c>
      <c r="T12" s="28">
        <v>1787.7</v>
      </c>
      <c r="U12" s="28">
        <v>2006.9</v>
      </c>
      <c r="V12" s="15">
        <f t="shared" si="4"/>
        <v>0.122615651395648</v>
      </c>
      <c r="W12" s="28">
        <v>383.8</v>
      </c>
      <c r="X12" s="28">
        <v>451.2</v>
      </c>
      <c r="Y12" s="15">
        <f t="shared" si="5"/>
        <v>0.17561229807191236</v>
      </c>
      <c r="Z12" s="31">
        <v>2388.8</v>
      </c>
      <c r="AA12" s="31">
        <v>2406</v>
      </c>
      <c r="AB12" s="15">
        <f t="shared" si="6"/>
        <v>0.007200267916945613</v>
      </c>
      <c r="AC12" s="31">
        <v>2917</v>
      </c>
      <c r="AD12" s="31">
        <v>3075.4</v>
      </c>
      <c r="AE12" s="15">
        <f t="shared" si="7"/>
        <v>0.054302365443949396</v>
      </c>
      <c r="AF12" s="31">
        <v>1925</v>
      </c>
      <c r="AG12" s="31">
        <v>1985.4</v>
      </c>
      <c r="AH12" s="15">
        <f t="shared" si="8"/>
        <v>0.0313766233766235</v>
      </c>
      <c r="AI12" s="31">
        <v>1424.6</v>
      </c>
      <c r="AJ12" s="31">
        <v>1458.2</v>
      </c>
      <c r="AK12" s="15">
        <f t="shared" si="9"/>
        <v>0.023585567878702918</v>
      </c>
      <c r="AO12" s="27"/>
      <c r="AP12" s="27"/>
      <c r="AQ12" s="27"/>
      <c r="AR12" s="27"/>
    </row>
    <row r="13" spans="1:44" ht="24.75" customHeight="1">
      <c r="A13" s="13" t="s">
        <v>232</v>
      </c>
      <c r="B13" s="28">
        <v>4535.7</v>
      </c>
      <c r="C13" s="28">
        <v>4411.4</v>
      </c>
      <c r="D13" s="15">
        <f t="shared" si="0"/>
        <v>-0.0274048107238134</v>
      </c>
      <c r="E13" s="28">
        <v>6958.1</v>
      </c>
      <c r="F13" s="28">
        <v>6843.4</v>
      </c>
      <c r="G13" s="15">
        <f t="shared" si="1"/>
        <v>-0.016484385105129395</v>
      </c>
      <c r="H13" s="28">
        <v>368.9</v>
      </c>
      <c r="I13" s="28"/>
      <c r="J13" s="15"/>
      <c r="K13" s="28">
        <v>4166.7</v>
      </c>
      <c r="L13" s="28"/>
      <c r="M13" s="15"/>
      <c r="N13" s="28">
        <v>3520.7</v>
      </c>
      <c r="O13" s="28">
        <v>3079.5</v>
      </c>
      <c r="P13" s="15">
        <f t="shared" si="2"/>
        <v>-0.12531598829778168</v>
      </c>
      <c r="Q13" s="28">
        <v>1383.8</v>
      </c>
      <c r="R13" s="28">
        <v>1436.4</v>
      </c>
      <c r="S13" s="15">
        <f t="shared" si="3"/>
        <v>0.038011273305391</v>
      </c>
      <c r="T13" s="28">
        <v>1506</v>
      </c>
      <c r="U13" s="28">
        <v>1606.3</v>
      </c>
      <c r="V13" s="15">
        <f t="shared" si="4"/>
        <v>0.0666002656042497</v>
      </c>
      <c r="W13" s="28">
        <v>342.1</v>
      </c>
      <c r="X13" s="28">
        <v>399.3</v>
      </c>
      <c r="Y13" s="15">
        <f t="shared" si="5"/>
        <v>0.16720257234726676</v>
      </c>
      <c r="Z13" s="31">
        <v>2104.7</v>
      </c>
      <c r="AA13" s="31">
        <v>2077.4</v>
      </c>
      <c r="AB13" s="15">
        <f t="shared" si="6"/>
        <v>-0.012970969734403814</v>
      </c>
      <c r="AC13" s="31">
        <v>2561.3</v>
      </c>
      <c r="AD13" s="31">
        <v>2523.1</v>
      </c>
      <c r="AE13" s="15">
        <f t="shared" si="7"/>
        <v>-0.014914301331355295</v>
      </c>
      <c r="AF13" s="31">
        <v>1738.6</v>
      </c>
      <c r="AG13" s="31">
        <v>1722.8</v>
      </c>
      <c r="AH13" s="15">
        <f t="shared" si="8"/>
        <v>-0.009087771770389996</v>
      </c>
      <c r="AI13" s="31">
        <v>1262.1</v>
      </c>
      <c r="AJ13" s="31">
        <v>1238.2</v>
      </c>
      <c r="AK13" s="15">
        <f t="shared" si="9"/>
        <v>-0.018936692813564582</v>
      </c>
      <c r="AO13" s="27"/>
      <c r="AP13" s="27"/>
      <c r="AQ13" s="27"/>
      <c r="AR13" s="27"/>
    </row>
    <row r="14" spans="1:44" ht="24.75" customHeight="1">
      <c r="A14" s="13" t="s">
        <v>233</v>
      </c>
      <c r="B14" s="28">
        <v>5913.4</v>
      </c>
      <c r="C14" s="28">
        <v>5111.5</v>
      </c>
      <c r="D14" s="15">
        <f t="shared" si="0"/>
        <v>-0.13560726485608954</v>
      </c>
      <c r="E14" s="28">
        <v>8273.2</v>
      </c>
      <c r="F14" s="28">
        <v>7727.1</v>
      </c>
      <c r="G14" s="15">
        <f t="shared" si="1"/>
        <v>-0.06600831600831603</v>
      </c>
      <c r="H14" s="28">
        <v>447.9</v>
      </c>
      <c r="I14" s="28"/>
      <c r="J14" s="15"/>
      <c r="K14" s="28">
        <v>5465.5</v>
      </c>
      <c r="L14" s="28"/>
      <c r="M14" s="15"/>
      <c r="N14" s="28">
        <v>4287.4</v>
      </c>
      <c r="O14" s="28">
        <v>3721.5</v>
      </c>
      <c r="P14" s="15">
        <f t="shared" si="2"/>
        <v>-0.1319914167094276</v>
      </c>
      <c r="Q14" s="28">
        <v>1608.5</v>
      </c>
      <c r="R14" s="28">
        <v>1589.2</v>
      </c>
      <c r="S14" s="15">
        <f t="shared" si="3"/>
        <v>-0.011998756605533067</v>
      </c>
      <c r="T14" s="28">
        <v>1891.4</v>
      </c>
      <c r="U14" s="28">
        <v>1889.3</v>
      </c>
      <c r="V14" s="15">
        <f t="shared" si="4"/>
        <v>-0.0011102886750555818</v>
      </c>
      <c r="W14" s="28">
        <v>372.1</v>
      </c>
      <c r="X14" s="28">
        <v>376.7</v>
      </c>
      <c r="Y14" s="15">
        <f t="shared" si="5"/>
        <v>0.012362268207471105</v>
      </c>
      <c r="Z14" s="31">
        <v>2624.6</v>
      </c>
      <c r="AA14" s="31">
        <v>2222</v>
      </c>
      <c r="AB14" s="15">
        <f t="shared" si="6"/>
        <v>-0.15339480301760267</v>
      </c>
      <c r="AC14" s="31">
        <v>2961.1</v>
      </c>
      <c r="AD14" s="31">
        <v>2543.2</v>
      </c>
      <c r="AE14" s="15">
        <f t="shared" si="7"/>
        <v>-0.14112998547836952</v>
      </c>
      <c r="AF14" s="31">
        <v>2085.9</v>
      </c>
      <c r="AG14" s="31">
        <v>1974.3</v>
      </c>
      <c r="AH14" s="15">
        <f t="shared" si="8"/>
        <v>-0.05350208543074941</v>
      </c>
      <c r="AI14" s="31">
        <v>1313.2</v>
      </c>
      <c r="AJ14" s="31">
        <v>1403.8</v>
      </c>
      <c r="AK14" s="15">
        <f t="shared" si="9"/>
        <v>0.06899177581480354</v>
      </c>
      <c r="AO14" s="27"/>
      <c r="AP14" s="27"/>
      <c r="AQ14" s="27"/>
      <c r="AR14" s="27"/>
    </row>
    <row r="15" spans="1:44" ht="24.75" customHeight="1">
      <c r="A15" s="13" t="s">
        <v>234</v>
      </c>
      <c r="B15" s="28">
        <v>5465</v>
      </c>
      <c r="C15" s="28">
        <v>4456.3</v>
      </c>
      <c r="D15" s="15">
        <f t="shared" si="0"/>
        <v>-0.18457456541628547</v>
      </c>
      <c r="E15" s="28">
        <v>7964.7</v>
      </c>
      <c r="F15" s="28">
        <v>6282.6</v>
      </c>
      <c r="G15" s="15">
        <f t="shared" si="1"/>
        <v>-0.21119439526912498</v>
      </c>
      <c r="H15" s="28">
        <v>398.1</v>
      </c>
      <c r="I15" s="28"/>
      <c r="J15" s="15"/>
      <c r="K15" s="28">
        <v>5066.9</v>
      </c>
      <c r="L15" s="28"/>
      <c r="M15" s="15"/>
      <c r="N15" s="28">
        <v>3934.3</v>
      </c>
      <c r="O15" s="28">
        <v>3259.4</v>
      </c>
      <c r="P15" s="15">
        <f t="shared" si="2"/>
        <v>-0.17154258699133262</v>
      </c>
      <c r="Q15" s="28">
        <v>1619.1</v>
      </c>
      <c r="R15" s="28">
        <v>1510.6</v>
      </c>
      <c r="S15" s="15">
        <f t="shared" si="3"/>
        <v>-0.06701253782965844</v>
      </c>
      <c r="T15" s="28">
        <v>1844.7</v>
      </c>
      <c r="U15" s="28">
        <v>1672.6</v>
      </c>
      <c r="V15" s="15">
        <f t="shared" si="4"/>
        <v>-0.0932943025966283</v>
      </c>
      <c r="W15" s="28">
        <v>357.3</v>
      </c>
      <c r="X15" s="28">
        <v>323.1</v>
      </c>
      <c r="Y15" s="15">
        <f t="shared" si="5"/>
        <v>-0.09571788413098237</v>
      </c>
      <c r="Z15" s="31">
        <v>2430.4</v>
      </c>
      <c r="AA15" s="31">
        <v>2148.9</v>
      </c>
      <c r="AB15" s="15">
        <f t="shared" si="6"/>
        <v>-0.11582455562870309</v>
      </c>
      <c r="AC15" s="31">
        <v>2662.1</v>
      </c>
      <c r="AD15" s="31">
        <v>1823.9</v>
      </c>
      <c r="AE15" s="15">
        <f t="shared" si="7"/>
        <v>-0.31486420495097844</v>
      </c>
      <c r="AF15" s="31">
        <v>2014.1</v>
      </c>
      <c r="AG15" s="31">
        <v>1954.3</v>
      </c>
      <c r="AH15" s="15">
        <f t="shared" si="8"/>
        <v>-0.029690680701057515</v>
      </c>
      <c r="AI15" s="31">
        <v>1455.8</v>
      </c>
      <c r="AJ15" s="31">
        <v>1229.6</v>
      </c>
      <c r="AK15" s="15">
        <f t="shared" si="9"/>
        <v>-0.15537848605577698</v>
      </c>
      <c r="AO15" s="27"/>
      <c r="AP15" s="27"/>
      <c r="AQ15" s="27"/>
      <c r="AR15" s="27"/>
    </row>
    <row r="16" spans="1:44" ht="24.75" customHeight="1">
      <c r="A16" s="13" t="s">
        <v>235</v>
      </c>
      <c r="B16" s="28">
        <f>AVERAGE(B4:B15)</f>
        <v>5162.4875</v>
      </c>
      <c r="C16" s="28">
        <f aca="true" t="shared" si="10" ref="C16:Q16">AVERAGE(C4:C15)</f>
        <v>4685.000000000001</v>
      </c>
      <c r="D16" s="15">
        <f t="shared" si="10"/>
        <v>-0.0650571034165394</v>
      </c>
      <c r="E16" s="28">
        <f t="shared" si="10"/>
        <v>7652</v>
      </c>
      <c r="F16" s="28">
        <f t="shared" si="10"/>
        <v>7425.675000000002</v>
      </c>
      <c r="G16" s="15">
        <f t="shared" si="10"/>
        <v>-0.01592855313248527</v>
      </c>
      <c r="H16" s="28">
        <f t="shared" si="10"/>
        <v>401.075</v>
      </c>
      <c r="I16" s="28">
        <f t="shared" si="10"/>
        <v>396.8</v>
      </c>
      <c r="J16" s="15">
        <f t="shared" si="10"/>
        <v>-0.028641370869033067</v>
      </c>
      <c r="K16" s="28">
        <f t="shared" si="10"/>
        <v>4761.3875</v>
      </c>
      <c r="L16" s="28">
        <f t="shared" si="10"/>
        <v>4215.8</v>
      </c>
      <c r="M16" s="15">
        <f t="shared" si="10"/>
        <v>0.04258581462063504</v>
      </c>
      <c r="N16" s="28">
        <f t="shared" si="10"/>
        <v>3830.9374999999995</v>
      </c>
      <c r="O16" s="28">
        <f t="shared" si="10"/>
        <v>3459.75</v>
      </c>
      <c r="P16" s="15">
        <f t="shared" si="10"/>
        <v>-0.08073090488617785</v>
      </c>
      <c r="Q16" s="28">
        <f t="shared" si="10"/>
        <v>1509.3374999999999</v>
      </c>
      <c r="R16" s="28">
        <f aca="true" t="shared" si="11" ref="R16:AK16">AVERAGE(R4:R15)</f>
        <v>1530.483333333333</v>
      </c>
      <c r="S16" s="15">
        <f t="shared" si="11"/>
        <v>0.047805472817780956</v>
      </c>
      <c r="T16" s="28">
        <f t="shared" si="11"/>
        <v>1727.7375000000002</v>
      </c>
      <c r="U16" s="28">
        <f t="shared" si="11"/>
        <v>1814.083333333333</v>
      </c>
      <c r="V16" s="15">
        <f t="shared" si="11"/>
        <v>0.05428831796711543</v>
      </c>
      <c r="W16" s="28">
        <f t="shared" si="11"/>
        <v>363.925</v>
      </c>
      <c r="X16" s="28">
        <f t="shared" si="11"/>
        <v>428.6333333333334</v>
      </c>
      <c r="Y16" s="15">
        <f t="shared" si="11"/>
        <v>0.09640551329583132</v>
      </c>
      <c r="Z16" s="28">
        <f t="shared" si="11"/>
        <v>2235.3125</v>
      </c>
      <c r="AA16" s="28">
        <f t="shared" si="11"/>
        <v>2196.608333333334</v>
      </c>
      <c r="AB16" s="15">
        <f t="shared" si="11"/>
        <v>0.0216963147845865</v>
      </c>
      <c r="AC16" s="28">
        <f t="shared" si="11"/>
        <v>2858.4499999999994</v>
      </c>
      <c r="AD16" s="28">
        <f t="shared" si="11"/>
        <v>2638.6333333333337</v>
      </c>
      <c r="AE16" s="15">
        <f t="shared" si="11"/>
        <v>-0.03329344232283396</v>
      </c>
      <c r="AF16" s="32">
        <f t="shared" si="11"/>
        <v>1948.275</v>
      </c>
      <c r="AG16" s="28">
        <f t="shared" si="11"/>
        <v>2023.8</v>
      </c>
      <c r="AH16" s="15">
        <f t="shared" si="11"/>
        <v>0.02670053375136333</v>
      </c>
      <c r="AI16" s="28">
        <f t="shared" si="11"/>
        <v>1338.0875</v>
      </c>
      <c r="AJ16" s="32">
        <f t="shared" si="11"/>
        <v>1313.5727272727274</v>
      </c>
      <c r="AK16" s="15">
        <f t="shared" si="11"/>
        <v>0.01200620492881288</v>
      </c>
      <c r="AO16" s="27"/>
      <c r="AP16" s="27"/>
      <c r="AQ16" s="27"/>
      <c r="AR16" s="27"/>
    </row>
    <row r="17" ht="15">
      <c r="AL17" s="33"/>
    </row>
    <row r="18" spans="5:6" ht="15">
      <c r="E18" s="25"/>
      <c r="F18" s="25"/>
    </row>
    <row r="19" spans="1:4" ht="15.75" customHeight="1">
      <c r="A19" s="29"/>
      <c r="B19" s="3"/>
      <c r="C19" s="3"/>
      <c r="D19" s="3"/>
    </row>
    <row r="20" spans="1:4" ht="15">
      <c r="A20" s="29"/>
      <c r="B20" s="3"/>
      <c r="C20" s="3"/>
      <c r="D20" s="3"/>
    </row>
    <row r="21" spans="1:4" ht="15">
      <c r="A21" s="29"/>
      <c r="B21" s="3"/>
      <c r="C21" s="3"/>
      <c r="D21" s="3"/>
    </row>
    <row r="22" spans="1:4" ht="15">
      <c r="A22" s="29"/>
      <c r="B22" s="3"/>
      <c r="C22" s="3"/>
      <c r="D22" s="3"/>
    </row>
    <row r="23" spans="1:4" ht="15">
      <c r="A23" s="29"/>
      <c r="B23" s="3"/>
      <c r="C23" s="3"/>
      <c r="D23" s="3"/>
    </row>
    <row r="24" spans="1:4" ht="15">
      <c r="A24" s="29"/>
      <c r="B24" s="3"/>
      <c r="C24" s="3"/>
      <c r="D24" s="3"/>
    </row>
    <row r="25" spans="1:4" ht="15">
      <c r="A25" s="29"/>
      <c r="B25" s="3"/>
      <c r="C25" s="3"/>
      <c r="D25" s="3"/>
    </row>
    <row r="26" spans="1:4" ht="15">
      <c r="A26" s="29"/>
      <c r="B26" s="3"/>
      <c r="C26" s="3"/>
      <c r="D26" s="3"/>
    </row>
    <row r="27" spans="1:4" ht="15">
      <c r="A27" s="29"/>
      <c r="B27" s="3"/>
      <c r="C27" s="3"/>
      <c r="D27" s="3"/>
    </row>
    <row r="28" spans="1:4" ht="15">
      <c r="A28" s="29"/>
      <c r="B28" s="3"/>
      <c r="C28" s="3"/>
      <c r="D28" s="3"/>
    </row>
    <row r="29" spans="1:4" ht="15">
      <c r="A29" s="29"/>
      <c r="B29" s="3"/>
      <c r="C29" s="3"/>
      <c r="D29" s="3"/>
    </row>
    <row r="30" spans="1:4" ht="15">
      <c r="A30" s="29"/>
      <c r="B30" s="3"/>
      <c r="C30" s="3"/>
      <c r="D30" s="3"/>
    </row>
    <row r="31" spans="1:4" ht="15">
      <c r="A31" s="29"/>
      <c r="B31" s="3"/>
      <c r="C31" s="3"/>
      <c r="D31" s="3"/>
    </row>
  </sheetData>
  <sheetProtection/>
  <mergeCells count="14">
    <mergeCell ref="A1:AK1"/>
    <mergeCell ref="B2:D2"/>
    <mergeCell ref="E2:G2"/>
    <mergeCell ref="H2:J2"/>
    <mergeCell ref="K2:M2"/>
    <mergeCell ref="N2:P2"/>
    <mergeCell ref="Q2:S2"/>
    <mergeCell ref="T2:V2"/>
    <mergeCell ref="W2:Y2"/>
    <mergeCell ref="Z2:AB2"/>
    <mergeCell ref="AC2:AE2"/>
    <mergeCell ref="AF2:AH2"/>
    <mergeCell ref="AI2:AK2"/>
    <mergeCell ref="A2:A3"/>
  </mergeCells>
  <printOptions horizontalCentered="1" verticalCentered="1"/>
  <pageMargins left="0.1968503937007874" right="0.15748031496062992" top="0.9842519685039371" bottom="0.9842519685039371" header="0.5118110236220472" footer="0.5118110236220472"/>
  <pageSetup errors="NA" firstPageNumber="1" useFirstPageNumber="1" fitToHeight="1" fitToWidth="1" horizontalDpi="300" verticalDpi="3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AK16"/>
  <sheetViews>
    <sheetView tabSelected="1" zoomScale="120" zoomScaleNormal="120" workbookViewId="0" topLeftCell="A1">
      <selection activeCell="D3" sqref="D3"/>
    </sheetView>
  </sheetViews>
  <sheetFormatPr defaultColWidth="9.00390625" defaultRowHeight="14.25"/>
  <cols>
    <col min="1" max="1" width="9.375" style="2" customWidth="1"/>
    <col min="2" max="3" width="5.125" style="3" customWidth="1"/>
    <col min="4" max="4" width="6.00390625" style="3" customWidth="1"/>
    <col min="5" max="6" width="5.125" style="3" customWidth="1"/>
    <col min="7" max="7" width="5.625" style="3" customWidth="1"/>
    <col min="8" max="9" width="5.125" style="3" hidden="1" customWidth="1"/>
    <col min="10" max="10" width="5.75390625" style="3" hidden="1" customWidth="1"/>
    <col min="11" max="12" width="5.125" style="3" hidden="1" customWidth="1"/>
    <col min="13" max="13" width="5.25390625" style="3" hidden="1" customWidth="1"/>
    <col min="14" max="15" width="5.125" style="3" customWidth="1"/>
    <col min="16" max="16" width="5.625" style="3" customWidth="1"/>
    <col min="17" max="18" width="5.25390625" style="3" customWidth="1"/>
    <col min="19" max="31" width="5.75390625" style="3" customWidth="1"/>
    <col min="32" max="32" width="7.00390625" style="3" customWidth="1"/>
    <col min="33" max="33" width="8.25390625" style="3" customWidth="1"/>
    <col min="34" max="34" width="5.75390625" style="3" customWidth="1"/>
    <col min="35" max="36" width="5.125" style="0" customWidth="1"/>
    <col min="37" max="37" width="5.875" style="0" customWidth="1"/>
  </cols>
  <sheetData>
    <row r="1" spans="1:37" s="1" customFormat="1" ht="22.5" customHeight="1">
      <c r="A1" s="4" t="s">
        <v>236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23"/>
    </row>
    <row r="2" spans="1:37" ht="22.5" customHeight="1">
      <c r="A2" s="6" t="s">
        <v>208</v>
      </c>
      <c r="B2" s="7" t="s">
        <v>209</v>
      </c>
      <c r="C2" s="8"/>
      <c r="D2" s="9"/>
      <c r="E2" s="7" t="s">
        <v>210</v>
      </c>
      <c r="F2" s="8"/>
      <c r="G2" s="9"/>
      <c r="H2" s="10" t="s">
        <v>211</v>
      </c>
      <c r="I2" s="17"/>
      <c r="J2" s="18"/>
      <c r="K2" s="10" t="s">
        <v>212</v>
      </c>
      <c r="L2" s="17"/>
      <c r="M2" s="18"/>
      <c r="N2" s="7" t="s">
        <v>213</v>
      </c>
      <c r="O2" s="8"/>
      <c r="P2" s="9"/>
      <c r="Q2" s="7" t="s">
        <v>214</v>
      </c>
      <c r="R2" s="8"/>
      <c r="S2" s="9"/>
      <c r="T2" s="7" t="s">
        <v>215</v>
      </c>
      <c r="U2" s="8"/>
      <c r="V2" s="9"/>
      <c r="W2" s="7" t="s">
        <v>216</v>
      </c>
      <c r="X2" s="8"/>
      <c r="Y2" s="9"/>
      <c r="Z2" s="7" t="s">
        <v>217</v>
      </c>
      <c r="AA2" s="8"/>
      <c r="AB2" s="9"/>
      <c r="AC2" s="7" t="s">
        <v>218</v>
      </c>
      <c r="AD2" s="8"/>
      <c r="AE2" s="9"/>
      <c r="AF2" s="7" t="s">
        <v>219</v>
      </c>
      <c r="AG2" s="8"/>
      <c r="AH2" s="9"/>
      <c r="AI2" s="7" t="s">
        <v>220</v>
      </c>
      <c r="AJ2" s="8"/>
      <c r="AK2" s="9"/>
    </row>
    <row r="3" spans="1:37" ht="22.5" customHeight="1">
      <c r="A3" s="11"/>
      <c r="B3" s="12">
        <v>2020</v>
      </c>
      <c r="C3" s="12">
        <v>2021</v>
      </c>
      <c r="D3" s="13" t="s">
        <v>221</v>
      </c>
      <c r="E3" s="12">
        <v>2020</v>
      </c>
      <c r="F3" s="12">
        <v>2021</v>
      </c>
      <c r="G3" s="13" t="s">
        <v>221</v>
      </c>
      <c r="H3" s="12">
        <v>2020</v>
      </c>
      <c r="I3" s="12">
        <v>2021</v>
      </c>
      <c r="J3" s="19" t="s">
        <v>222</v>
      </c>
      <c r="K3" s="12">
        <v>2020</v>
      </c>
      <c r="L3" s="12">
        <v>2021</v>
      </c>
      <c r="M3" s="19" t="s">
        <v>222</v>
      </c>
      <c r="N3" s="12">
        <v>2020</v>
      </c>
      <c r="O3" s="12">
        <v>2021</v>
      </c>
      <c r="P3" s="13" t="s">
        <v>221</v>
      </c>
      <c r="Q3" s="12">
        <v>2020</v>
      </c>
      <c r="R3" s="12">
        <v>2021</v>
      </c>
      <c r="S3" s="13" t="s">
        <v>221</v>
      </c>
      <c r="T3" s="12">
        <v>2020</v>
      </c>
      <c r="U3" s="12">
        <v>2021</v>
      </c>
      <c r="V3" s="13" t="s">
        <v>221</v>
      </c>
      <c r="W3" s="12">
        <v>2020</v>
      </c>
      <c r="X3" s="12">
        <v>2021</v>
      </c>
      <c r="Y3" s="13" t="s">
        <v>221</v>
      </c>
      <c r="Z3" s="12">
        <v>2020</v>
      </c>
      <c r="AA3" s="12">
        <v>2021</v>
      </c>
      <c r="AB3" s="13" t="s">
        <v>221</v>
      </c>
      <c r="AC3" s="12">
        <v>2020</v>
      </c>
      <c r="AD3" s="12">
        <v>2021</v>
      </c>
      <c r="AE3" s="13" t="s">
        <v>221</v>
      </c>
      <c r="AF3" s="12">
        <v>2020</v>
      </c>
      <c r="AG3" s="12">
        <v>2021</v>
      </c>
      <c r="AH3" s="13" t="s">
        <v>221</v>
      </c>
      <c r="AI3" s="12">
        <v>2020</v>
      </c>
      <c r="AJ3" s="12">
        <v>2021</v>
      </c>
      <c r="AK3" s="13" t="s">
        <v>221</v>
      </c>
    </row>
    <row r="4" spans="1:37" ht="22.5" customHeight="1">
      <c r="A4" s="13" t="s">
        <v>223</v>
      </c>
      <c r="B4" s="14"/>
      <c r="C4" s="14">
        <v>71340</v>
      </c>
      <c r="D4" s="15"/>
      <c r="E4" s="14"/>
      <c r="F4" s="14">
        <v>76122</v>
      </c>
      <c r="G4" s="15"/>
      <c r="H4" s="14"/>
      <c r="I4" s="14"/>
      <c r="J4" s="15"/>
      <c r="K4" s="14"/>
      <c r="L4" s="14"/>
      <c r="M4" s="15"/>
      <c r="N4" s="14"/>
      <c r="O4" s="14">
        <v>34842</v>
      </c>
      <c r="P4" s="15"/>
      <c r="Q4" s="14"/>
      <c r="R4" s="14">
        <v>31251</v>
      </c>
      <c r="S4" s="15"/>
      <c r="T4" s="14"/>
      <c r="U4" s="14">
        <v>26819</v>
      </c>
      <c r="V4" s="15"/>
      <c r="W4" s="14"/>
      <c r="X4" s="14">
        <v>11405</v>
      </c>
      <c r="Y4" s="16"/>
      <c r="Z4" s="15"/>
      <c r="AA4" s="20">
        <v>33679</v>
      </c>
      <c r="AB4" s="15"/>
      <c r="AC4" s="14"/>
      <c r="AD4" s="14">
        <v>18771</v>
      </c>
      <c r="AE4" s="16"/>
      <c r="AF4" s="16"/>
      <c r="AG4" s="14">
        <v>16414</v>
      </c>
      <c r="AH4" s="16"/>
      <c r="AI4" s="14"/>
      <c r="AJ4" s="14">
        <v>38130</v>
      </c>
      <c r="AK4" s="16"/>
    </row>
    <row r="5" spans="1:37" ht="22.5" customHeight="1">
      <c r="A5" s="13" t="s">
        <v>224</v>
      </c>
      <c r="B5" s="14"/>
      <c r="C5" s="14">
        <v>46460</v>
      </c>
      <c r="D5" s="15"/>
      <c r="E5" s="14"/>
      <c r="F5" s="14">
        <v>59557</v>
      </c>
      <c r="G5" s="15"/>
      <c r="H5" s="14"/>
      <c r="I5" s="14"/>
      <c r="J5" s="15"/>
      <c r="K5" s="14"/>
      <c r="L5" s="14"/>
      <c r="M5" s="15"/>
      <c r="N5" s="14"/>
      <c r="O5" s="14">
        <v>28890</v>
      </c>
      <c r="P5" s="15"/>
      <c r="Q5" s="14"/>
      <c r="R5" s="14">
        <v>22858</v>
      </c>
      <c r="S5" s="15"/>
      <c r="T5" s="14"/>
      <c r="U5" s="14">
        <v>26888</v>
      </c>
      <c r="V5" s="15"/>
      <c r="W5" s="14"/>
      <c r="X5" s="14">
        <v>13780</v>
      </c>
      <c r="Y5" s="16"/>
      <c r="Z5" s="15"/>
      <c r="AA5" s="20">
        <v>23764</v>
      </c>
      <c r="AB5" s="15"/>
      <c r="AC5" s="14"/>
      <c r="AD5" s="14">
        <v>15135</v>
      </c>
      <c r="AE5" s="15"/>
      <c r="AF5" s="15"/>
      <c r="AG5" s="14">
        <v>15096</v>
      </c>
      <c r="AH5" s="15"/>
      <c r="AI5" s="14"/>
      <c r="AJ5" s="14">
        <v>26158</v>
      </c>
      <c r="AK5" s="15"/>
    </row>
    <row r="6" spans="1:37" ht="22.5" customHeight="1">
      <c r="A6" s="13" t="s">
        <v>225</v>
      </c>
      <c r="B6" s="14"/>
      <c r="C6" s="14">
        <v>76326</v>
      </c>
      <c r="D6" s="15"/>
      <c r="E6" s="14"/>
      <c r="F6" s="14">
        <v>79746</v>
      </c>
      <c r="G6" s="15"/>
      <c r="H6" s="14"/>
      <c r="I6" s="14"/>
      <c r="J6" s="15"/>
      <c r="K6" s="14"/>
      <c r="L6" s="14"/>
      <c r="M6" s="15"/>
      <c r="N6" s="14"/>
      <c r="O6" s="14">
        <v>36517</v>
      </c>
      <c r="P6" s="15"/>
      <c r="Q6" s="14"/>
      <c r="R6" s="14">
        <v>31205</v>
      </c>
      <c r="S6" s="15"/>
      <c r="T6" s="14"/>
      <c r="U6" s="14">
        <v>24228</v>
      </c>
      <c r="V6" s="15"/>
      <c r="W6" s="14"/>
      <c r="X6" s="14">
        <v>11330</v>
      </c>
      <c r="Y6" s="16"/>
      <c r="Z6" s="15"/>
      <c r="AA6" s="20">
        <v>36883</v>
      </c>
      <c r="AB6" s="15"/>
      <c r="AC6" s="14"/>
      <c r="AD6" s="14">
        <v>22942</v>
      </c>
      <c r="AE6" s="15"/>
      <c r="AF6" s="15"/>
      <c r="AG6" s="14">
        <v>14508</v>
      </c>
      <c r="AH6" s="15"/>
      <c r="AI6" s="14"/>
      <c r="AJ6" s="14">
        <v>41814</v>
      </c>
      <c r="AK6" s="15"/>
    </row>
    <row r="7" spans="1:37" ht="22.5" customHeight="1">
      <c r="A7" s="13" t="s">
        <v>226</v>
      </c>
      <c r="B7" s="14"/>
      <c r="C7" s="14">
        <v>78030</v>
      </c>
      <c r="D7" s="15"/>
      <c r="E7" s="14"/>
      <c r="F7" s="14">
        <v>81439</v>
      </c>
      <c r="G7" s="15"/>
      <c r="H7" s="14"/>
      <c r="I7" s="14"/>
      <c r="J7" s="15"/>
      <c r="K7" s="14"/>
      <c r="L7" s="14"/>
      <c r="M7" s="15"/>
      <c r="N7" s="14"/>
      <c r="O7" s="14">
        <v>35961</v>
      </c>
      <c r="P7" s="15"/>
      <c r="Q7" s="14"/>
      <c r="R7" s="14">
        <v>33014</v>
      </c>
      <c r="S7" s="15"/>
      <c r="T7" s="14"/>
      <c r="U7" s="14">
        <v>23600</v>
      </c>
      <c r="V7" s="15"/>
      <c r="W7" s="14"/>
      <c r="X7" s="14">
        <v>8460</v>
      </c>
      <c r="Y7" s="16"/>
      <c r="Z7" s="20"/>
      <c r="AA7" s="20">
        <v>38573</v>
      </c>
      <c r="AB7" s="15"/>
      <c r="AC7" s="20"/>
      <c r="AD7" s="14">
        <v>26275</v>
      </c>
      <c r="AE7" s="15"/>
      <c r="AF7" s="15"/>
      <c r="AG7" s="15"/>
      <c r="AH7" s="15"/>
      <c r="AI7" s="20"/>
      <c r="AJ7" s="20"/>
      <c r="AK7" s="15"/>
    </row>
    <row r="8" spans="1:37" ht="22.5" customHeight="1">
      <c r="A8" s="13" t="s">
        <v>227</v>
      </c>
      <c r="B8" s="14">
        <v>75083</v>
      </c>
      <c r="C8" s="14">
        <v>75439</v>
      </c>
      <c r="D8" s="16">
        <f aca="true" t="shared" si="0" ref="D8:D15">C8/B8-1</f>
        <v>0.004741419495758015</v>
      </c>
      <c r="E8" s="14">
        <v>74942</v>
      </c>
      <c r="F8" s="14">
        <v>78944</v>
      </c>
      <c r="G8" s="16">
        <f aca="true" t="shared" si="1" ref="G8:G15">F8/E8-1</f>
        <v>0.05340129700301577</v>
      </c>
      <c r="H8" s="14">
        <v>45690</v>
      </c>
      <c r="I8" s="14">
        <v>37994</v>
      </c>
      <c r="J8" s="16">
        <f>I8/H8-1</f>
        <v>-0.16843948347559645</v>
      </c>
      <c r="K8" s="14">
        <v>77018</v>
      </c>
      <c r="L8" s="14">
        <v>77904</v>
      </c>
      <c r="M8" s="16">
        <f>L8/K8-1</f>
        <v>0.01150380430548692</v>
      </c>
      <c r="N8" s="14">
        <v>39828</v>
      </c>
      <c r="O8" s="14">
        <v>35021</v>
      </c>
      <c r="P8" s="16">
        <f aca="true" t="shared" si="2" ref="P8:P15">O8/N8-1</f>
        <v>-0.12069398413176657</v>
      </c>
      <c r="Q8" s="14">
        <v>28784</v>
      </c>
      <c r="R8" s="14">
        <v>31886</v>
      </c>
      <c r="S8" s="16">
        <f aca="true" t="shared" si="3" ref="S8:S15">R8/Q8-1</f>
        <v>0.10776820455808789</v>
      </c>
      <c r="T8" s="14">
        <v>21734</v>
      </c>
      <c r="U8" s="14">
        <v>22853</v>
      </c>
      <c r="V8" s="16">
        <f aca="true" t="shared" si="4" ref="V8:V15">U8/T8-1</f>
        <v>0.0514861507315727</v>
      </c>
      <c r="W8" s="14">
        <v>7067</v>
      </c>
      <c r="X8" s="14">
        <v>8345</v>
      </c>
      <c r="Y8" s="16">
        <f aca="true" t="shared" si="5" ref="Y8:Y15">X8/W8-1</f>
        <v>0.1808405263902646</v>
      </c>
      <c r="Z8" s="20">
        <v>33135</v>
      </c>
      <c r="AA8" s="20">
        <v>36610</v>
      </c>
      <c r="AB8" s="16">
        <f aca="true" t="shared" si="6" ref="AB8:AB15">AA8/Z8-1</f>
        <v>0.10487400030179561</v>
      </c>
      <c r="AC8" s="20">
        <v>18768</v>
      </c>
      <c r="AD8" s="20">
        <v>25602</v>
      </c>
      <c r="AE8" s="16">
        <f aca="true" t="shared" si="7" ref="AE8:AE15">AD8/AC8-1</f>
        <v>0.36413043478260865</v>
      </c>
      <c r="AF8" s="21">
        <v>11791</v>
      </c>
      <c r="AG8" s="20">
        <v>12997</v>
      </c>
      <c r="AH8" s="16">
        <f aca="true" t="shared" si="8" ref="AH8:AH15">AG8/AF8-1</f>
        <v>0.10228140106861172</v>
      </c>
      <c r="AI8" s="20">
        <v>31658</v>
      </c>
      <c r="AJ8" s="20">
        <v>34880</v>
      </c>
      <c r="AK8" s="16">
        <f aca="true" t="shared" si="9" ref="AK8:AK15">AJ8/AI8-1</f>
        <v>0.10177522269252637</v>
      </c>
    </row>
    <row r="9" spans="1:37" ht="22.5" customHeight="1">
      <c r="A9" s="13" t="s">
        <v>228</v>
      </c>
      <c r="B9" s="14">
        <v>76055</v>
      </c>
      <c r="C9" s="14">
        <v>78079</v>
      </c>
      <c r="D9" s="16">
        <f t="shared" si="0"/>
        <v>0.026612320031556003</v>
      </c>
      <c r="E9" s="14">
        <v>77158</v>
      </c>
      <c r="F9" s="14">
        <v>82089</v>
      </c>
      <c r="G9" s="16">
        <f t="shared" si="1"/>
        <v>0.06390782550092022</v>
      </c>
      <c r="H9" s="14">
        <v>35573</v>
      </c>
      <c r="I9" s="14"/>
      <c r="J9" s="16"/>
      <c r="K9" s="14">
        <v>78720</v>
      </c>
      <c r="L9" s="14"/>
      <c r="M9" s="16"/>
      <c r="N9" s="14">
        <v>40051</v>
      </c>
      <c r="O9" s="14">
        <v>35365</v>
      </c>
      <c r="P9" s="16">
        <f t="shared" si="2"/>
        <v>-0.11700082394946443</v>
      </c>
      <c r="Q9" s="14">
        <v>28343</v>
      </c>
      <c r="R9" s="14">
        <v>33268</v>
      </c>
      <c r="S9" s="16">
        <f t="shared" si="3"/>
        <v>0.17376424513989353</v>
      </c>
      <c r="T9" s="14">
        <v>22125</v>
      </c>
      <c r="U9" s="14">
        <v>23410</v>
      </c>
      <c r="V9" s="16">
        <f t="shared" si="4"/>
        <v>0.05807909604519779</v>
      </c>
      <c r="W9" s="14">
        <v>7867</v>
      </c>
      <c r="X9" s="14">
        <v>8329</v>
      </c>
      <c r="Y9" s="16">
        <f t="shared" si="5"/>
        <v>0.05872632515571374</v>
      </c>
      <c r="Z9" s="20">
        <v>32616</v>
      </c>
      <c r="AA9" s="20">
        <v>37116</v>
      </c>
      <c r="AB9" s="16">
        <f t="shared" si="6"/>
        <v>0.13796909492273723</v>
      </c>
      <c r="AC9" s="20">
        <v>22410</v>
      </c>
      <c r="AD9" s="20">
        <v>25114</v>
      </c>
      <c r="AE9" s="16">
        <f t="shared" si="7"/>
        <v>0.12066041945560024</v>
      </c>
      <c r="AF9" s="21">
        <v>12320</v>
      </c>
      <c r="AG9" s="21">
        <v>12903</v>
      </c>
      <c r="AH9" s="16">
        <f t="shared" si="8"/>
        <v>0.047321428571428514</v>
      </c>
      <c r="AI9" s="20">
        <v>34106</v>
      </c>
      <c r="AJ9" s="20">
        <v>35757</v>
      </c>
      <c r="AK9" s="16">
        <f t="shared" si="9"/>
        <v>0.048407904767489685</v>
      </c>
    </row>
    <row r="10" spans="1:37" ht="22.5" customHeight="1">
      <c r="A10" s="13" t="s">
        <v>229</v>
      </c>
      <c r="B10" s="14">
        <v>75926</v>
      </c>
      <c r="C10" s="14">
        <v>76746</v>
      </c>
      <c r="D10" s="16">
        <f t="shared" si="0"/>
        <v>0.010799989463424975</v>
      </c>
      <c r="E10" s="14">
        <v>76064</v>
      </c>
      <c r="F10" s="14">
        <v>78762</v>
      </c>
      <c r="G10" s="16">
        <f t="shared" si="1"/>
        <v>0.035470130416491275</v>
      </c>
      <c r="H10" s="14">
        <v>40052</v>
      </c>
      <c r="I10" s="14"/>
      <c r="J10" s="16"/>
      <c r="K10" s="14">
        <v>78289</v>
      </c>
      <c r="L10" s="14"/>
      <c r="M10" s="16"/>
      <c r="N10" s="14">
        <v>38173</v>
      </c>
      <c r="O10" s="14">
        <v>34202</v>
      </c>
      <c r="P10" s="16">
        <f t="shared" si="2"/>
        <v>-0.1040264060985513</v>
      </c>
      <c r="Q10" s="14">
        <v>29517</v>
      </c>
      <c r="R10" s="14">
        <v>32912</v>
      </c>
      <c r="S10" s="16">
        <f t="shared" si="3"/>
        <v>0.11501846393603676</v>
      </c>
      <c r="T10" s="14">
        <v>21190</v>
      </c>
      <c r="U10" s="14">
        <v>24460</v>
      </c>
      <c r="V10" s="16">
        <f t="shared" si="4"/>
        <v>0.15431807456347335</v>
      </c>
      <c r="W10" s="14">
        <v>6408</v>
      </c>
      <c r="X10" s="14">
        <v>9318</v>
      </c>
      <c r="Y10" s="16">
        <f t="shared" si="5"/>
        <v>0.45411985018726586</v>
      </c>
      <c r="Z10" s="20">
        <v>32528</v>
      </c>
      <c r="AA10" s="20">
        <v>37637</v>
      </c>
      <c r="AB10" s="16">
        <f t="shared" si="6"/>
        <v>0.1570646827348745</v>
      </c>
      <c r="AC10" s="20">
        <v>25401</v>
      </c>
      <c r="AD10" s="20">
        <v>26329</v>
      </c>
      <c r="AE10" s="16">
        <f t="shared" si="7"/>
        <v>0.03653399472461705</v>
      </c>
      <c r="AF10" s="21">
        <v>13099</v>
      </c>
      <c r="AG10" s="21">
        <v>13831</v>
      </c>
      <c r="AH10" s="16">
        <f t="shared" si="8"/>
        <v>0.055882128406748555</v>
      </c>
      <c r="AI10" s="20">
        <v>34546</v>
      </c>
      <c r="AJ10" s="20">
        <v>39678</v>
      </c>
      <c r="AK10" s="16">
        <f t="shared" si="9"/>
        <v>0.1485555491229087</v>
      </c>
    </row>
    <row r="11" spans="1:37" ht="22.5" customHeight="1">
      <c r="A11" s="13" t="s">
        <v>230</v>
      </c>
      <c r="B11" s="14">
        <v>82452</v>
      </c>
      <c r="C11" s="14">
        <v>70325</v>
      </c>
      <c r="D11" s="16">
        <f t="shared" si="0"/>
        <v>-0.14707951292873434</v>
      </c>
      <c r="E11" s="14">
        <v>80859</v>
      </c>
      <c r="F11" s="14">
        <v>78089</v>
      </c>
      <c r="G11" s="16">
        <f t="shared" si="1"/>
        <v>-0.03425716370472054</v>
      </c>
      <c r="H11" s="14">
        <v>43743</v>
      </c>
      <c r="I11" s="14"/>
      <c r="J11" s="16"/>
      <c r="K11" s="14">
        <v>85001</v>
      </c>
      <c r="L11" s="14"/>
      <c r="M11" s="16"/>
      <c r="N11" s="14">
        <v>37952</v>
      </c>
      <c r="O11" s="14">
        <v>35676</v>
      </c>
      <c r="P11" s="16">
        <f t="shared" si="2"/>
        <v>-0.05997048903878588</v>
      </c>
      <c r="Q11" s="14">
        <v>31181</v>
      </c>
      <c r="R11" s="14">
        <v>29900</v>
      </c>
      <c r="S11" s="16">
        <f t="shared" si="3"/>
        <v>-0.04108271062506008</v>
      </c>
      <c r="T11" s="14">
        <v>25238</v>
      </c>
      <c r="U11" s="14">
        <v>25541</v>
      </c>
      <c r="V11" s="16">
        <f t="shared" si="4"/>
        <v>0.012005705681908285</v>
      </c>
      <c r="W11" s="14">
        <v>8557</v>
      </c>
      <c r="X11" s="14">
        <v>9098</v>
      </c>
      <c r="Y11" s="16">
        <f t="shared" si="5"/>
        <v>0.06322309220521216</v>
      </c>
      <c r="Z11" s="20">
        <v>37781</v>
      </c>
      <c r="AA11" s="20">
        <v>34469</v>
      </c>
      <c r="AB11" s="16">
        <f t="shared" si="6"/>
        <v>-0.08766311108758373</v>
      </c>
      <c r="AC11" s="20">
        <v>30908</v>
      </c>
      <c r="AD11" s="20">
        <v>22484</v>
      </c>
      <c r="AE11" s="16">
        <f t="shared" si="7"/>
        <v>-0.27255079591044384</v>
      </c>
      <c r="AF11" s="21">
        <v>14010</v>
      </c>
      <c r="AG11" s="21">
        <v>13801</v>
      </c>
      <c r="AH11" s="16">
        <f t="shared" si="8"/>
        <v>-0.014917915774446788</v>
      </c>
      <c r="AI11" s="20">
        <v>39500</v>
      </c>
      <c r="AJ11" s="20">
        <v>35645</v>
      </c>
      <c r="AK11" s="16">
        <f t="shared" si="9"/>
        <v>-0.09759493670886077</v>
      </c>
    </row>
    <row r="12" spans="1:37" ht="22.5" customHeight="1">
      <c r="A12" s="13" t="s">
        <v>231</v>
      </c>
      <c r="B12" s="14">
        <v>80321</v>
      </c>
      <c r="C12" s="14">
        <v>77991</v>
      </c>
      <c r="D12" s="16">
        <f t="shared" si="0"/>
        <v>-0.029008602980540532</v>
      </c>
      <c r="E12" s="14">
        <v>79062</v>
      </c>
      <c r="F12" s="14">
        <v>82785</v>
      </c>
      <c r="G12" s="16">
        <f t="shared" si="1"/>
        <v>0.0470896258632465</v>
      </c>
      <c r="H12" s="14">
        <v>41962</v>
      </c>
      <c r="I12" s="14"/>
      <c r="J12" s="16"/>
      <c r="K12" s="14">
        <v>82847</v>
      </c>
      <c r="L12" s="14"/>
      <c r="M12" s="16"/>
      <c r="N12" s="14">
        <v>37472</v>
      </c>
      <c r="O12" s="14">
        <v>34720</v>
      </c>
      <c r="P12" s="16">
        <f t="shared" si="2"/>
        <v>-0.0734415029888984</v>
      </c>
      <c r="Q12" s="14">
        <v>30970</v>
      </c>
      <c r="R12" s="14">
        <v>34005</v>
      </c>
      <c r="S12" s="16">
        <f t="shared" si="3"/>
        <v>0.09799806264126576</v>
      </c>
      <c r="T12" s="14">
        <v>23025</v>
      </c>
      <c r="U12" s="14">
        <v>25322</v>
      </c>
      <c r="V12" s="16">
        <f t="shared" si="4"/>
        <v>0.09976112920738323</v>
      </c>
      <c r="W12" s="14">
        <v>7616</v>
      </c>
      <c r="X12" s="14">
        <v>8941</v>
      </c>
      <c r="Y12" s="16">
        <f t="shared" si="5"/>
        <v>0.17397584033613445</v>
      </c>
      <c r="Z12" s="20">
        <v>37114</v>
      </c>
      <c r="AA12" s="20">
        <v>37163</v>
      </c>
      <c r="AB12" s="16">
        <f t="shared" si="6"/>
        <v>0.0013202565069785344</v>
      </c>
      <c r="AC12" s="20">
        <v>22503</v>
      </c>
      <c r="AD12" s="20">
        <v>24307</v>
      </c>
      <c r="AE12" s="16">
        <f t="shared" si="7"/>
        <v>0.08016708883260004</v>
      </c>
      <c r="AF12" s="21">
        <v>12131</v>
      </c>
      <c r="AG12" s="21">
        <v>12420</v>
      </c>
      <c r="AH12" s="16">
        <f t="shared" si="8"/>
        <v>0.023823262715357396</v>
      </c>
      <c r="AI12" s="20">
        <v>39369</v>
      </c>
      <c r="AJ12" s="20">
        <v>40696</v>
      </c>
      <c r="AK12" s="16">
        <f t="shared" si="9"/>
        <v>0.03370672356422566</v>
      </c>
    </row>
    <row r="13" spans="1:37" ht="22.5" customHeight="1">
      <c r="A13" s="13" t="s">
        <v>232</v>
      </c>
      <c r="B13" s="14">
        <v>68000</v>
      </c>
      <c r="C13" s="14">
        <v>72587</v>
      </c>
      <c r="D13" s="16">
        <f t="shared" si="0"/>
        <v>0.0674558823529412</v>
      </c>
      <c r="E13" s="14">
        <v>68943</v>
      </c>
      <c r="F13" s="14">
        <v>74936</v>
      </c>
      <c r="G13" s="16">
        <f t="shared" si="1"/>
        <v>0.08692688162685114</v>
      </c>
      <c r="H13" s="14">
        <v>33565</v>
      </c>
      <c r="I13" s="14"/>
      <c r="J13" s="16"/>
      <c r="K13" s="14">
        <v>70268</v>
      </c>
      <c r="L13" s="14"/>
      <c r="M13" s="16"/>
      <c r="N13" s="14">
        <v>34014</v>
      </c>
      <c r="O13" s="14">
        <v>32681</v>
      </c>
      <c r="P13" s="16">
        <f t="shared" si="2"/>
        <v>-0.03918974539895337</v>
      </c>
      <c r="Q13" s="14">
        <v>26724</v>
      </c>
      <c r="R13" s="14">
        <v>31390</v>
      </c>
      <c r="S13" s="16">
        <f t="shared" si="3"/>
        <v>0.17459961083670117</v>
      </c>
      <c r="T13" s="14">
        <v>20031</v>
      </c>
      <c r="U13" s="14">
        <v>23973</v>
      </c>
      <c r="V13" s="16">
        <f t="shared" si="4"/>
        <v>0.19679496779991013</v>
      </c>
      <c r="W13" s="14">
        <v>6544</v>
      </c>
      <c r="X13" s="14">
        <v>9277</v>
      </c>
      <c r="Y13" s="16">
        <f t="shared" si="5"/>
        <v>0.41763447432762835</v>
      </c>
      <c r="Z13" s="20">
        <v>32509</v>
      </c>
      <c r="AA13" s="20">
        <v>34494</v>
      </c>
      <c r="AB13" s="16">
        <f t="shared" si="6"/>
        <v>0.06106001414992779</v>
      </c>
      <c r="AC13" s="20">
        <v>22029</v>
      </c>
      <c r="AD13" s="20">
        <v>24263</v>
      </c>
      <c r="AE13" s="16">
        <f t="shared" si="7"/>
        <v>0.10141177538698987</v>
      </c>
      <c r="AF13" s="21">
        <v>11437</v>
      </c>
      <c r="AG13" s="21">
        <v>12409</v>
      </c>
      <c r="AH13" s="16">
        <f t="shared" si="8"/>
        <v>0.08498732185013558</v>
      </c>
      <c r="AI13" s="20">
        <v>35798</v>
      </c>
      <c r="AJ13" s="20">
        <v>37107</v>
      </c>
      <c r="AK13" s="16">
        <f t="shared" si="9"/>
        <v>0.03656628861947597</v>
      </c>
    </row>
    <row r="14" spans="1:37" ht="22.5" customHeight="1">
      <c r="A14" s="13" t="s">
        <v>233</v>
      </c>
      <c r="B14" s="14">
        <v>80356</v>
      </c>
      <c r="C14" s="14">
        <v>75729</v>
      </c>
      <c r="D14" s="16">
        <f t="shared" si="0"/>
        <v>-0.057581263377968095</v>
      </c>
      <c r="E14" s="14">
        <v>79530</v>
      </c>
      <c r="F14" s="14">
        <v>75937</v>
      </c>
      <c r="G14" s="16">
        <f t="shared" si="1"/>
        <v>-0.04517792028165468</v>
      </c>
      <c r="H14" s="14">
        <v>40347</v>
      </c>
      <c r="I14" s="14"/>
      <c r="J14" s="16"/>
      <c r="K14" s="14">
        <v>82991</v>
      </c>
      <c r="L14" s="14"/>
      <c r="M14" s="16"/>
      <c r="N14" s="14">
        <v>38734</v>
      </c>
      <c r="O14" s="14">
        <v>34660</v>
      </c>
      <c r="P14" s="16">
        <f t="shared" si="2"/>
        <v>-0.10517891258326018</v>
      </c>
      <c r="Q14" s="14">
        <v>30472</v>
      </c>
      <c r="R14" s="14">
        <v>30705</v>
      </c>
      <c r="S14" s="16">
        <f t="shared" si="3"/>
        <v>0.007646363875032813</v>
      </c>
      <c r="T14" s="14">
        <v>22742</v>
      </c>
      <c r="U14" s="14">
        <v>22932</v>
      </c>
      <c r="V14" s="16">
        <f t="shared" si="4"/>
        <v>0.008354586228124239</v>
      </c>
      <c r="W14" s="14">
        <v>7272</v>
      </c>
      <c r="X14" s="14">
        <v>7199</v>
      </c>
      <c r="Y14" s="16">
        <f t="shared" si="5"/>
        <v>-0.010038503850385072</v>
      </c>
      <c r="Z14" s="20">
        <v>36749</v>
      </c>
      <c r="AA14" s="20">
        <v>32526</v>
      </c>
      <c r="AB14" s="16">
        <f t="shared" si="6"/>
        <v>-0.1149146915562328</v>
      </c>
      <c r="AC14" s="20">
        <v>23418</v>
      </c>
      <c r="AD14" s="20">
        <v>20641</v>
      </c>
      <c r="AE14" s="16">
        <f t="shared" si="7"/>
        <v>-0.11858399521735419</v>
      </c>
      <c r="AF14" s="21">
        <v>12418</v>
      </c>
      <c r="AG14" s="21">
        <v>11734</v>
      </c>
      <c r="AH14" s="16">
        <f t="shared" si="8"/>
        <v>-0.05508133354807543</v>
      </c>
      <c r="AI14" s="20">
        <v>41060</v>
      </c>
      <c r="AJ14" s="20">
        <v>37938</v>
      </c>
      <c r="AK14" s="16">
        <f t="shared" si="9"/>
        <v>-0.0760350706283488</v>
      </c>
    </row>
    <row r="15" spans="1:37" ht="22.5" customHeight="1">
      <c r="A15" s="13" t="s">
        <v>234</v>
      </c>
      <c r="B15" s="14">
        <v>77589</v>
      </c>
      <c r="C15" s="14">
        <v>62407</v>
      </c>
      <c r="D15" s="16">
        <f t="shared" si="0"/>
        <v>-0.19567206691670214</v>
      </c>
      <c r="E15" s="14">
        <v>76730</v>
      </c>
      <c r="F15" s="14">
        <v>57435</v>
      </c>
      <c r="G15" s="16">
        <f t="shared" si="1"/>
        <v>-0.25146618011208133</v>
      </c>
      <c r="H15" s="14">
        <v>39021</v>
      </c>
      <c r="I15" s="14"/>
      <c r="J15" s="16"/>
      <c r="K15" s="14">
        <v>80128</v>
      </c>
      <c r="L15" s="14"/>
      <c r="M15" s="16"/>
      <c r="N15" s="14">
        <v>36440</v>
      </c>
      <c r="O15" s="14">
        <v>27508</v>
      </c>
      <c r="P15" s="16">
        <f t="shared" si="2"/>
        <v>-0.2451152579582876</v>
      </c>
      <c r="Q15" s="14">
        <v>30055</v>
      </c>
      <c r="R15" s="14">
        <v>27800</v>
      </c>
      <c r="S15" s="16">
        <f t="shared" si="3"/>
        <v>-0.07502911329229744</v>
      </c>
      <c r="T15" s="14">
        <v>22324</v>
      </c>
      <c r="U15" s="14">
        <v>20124</v>
      </c>
      <c r="V15" s="16">
        <f t="shared" si="4"/>
        <v>-0.098548647195843</v>
      </c>
      <c r="W15" s="14">
        <v>7058</v>
      </c>
      <c r="X15" s="14">
        <v>6301</v>
      </c>
      <c r="Y15" s="16">
        <f t="shared" si="5"/>
        <v>-0.10725417965429296</v>
      </c>
      <c r="Z15" s="20">
        <v>34786</v>
      </c>
      <c r="AA15" s="20">
        <v>30592</v>
      </c>
      <c r="AB15" s="16">
        <f t="shared" si="6"/>
        <v>-0.12056574483987814</v>
      </c>
      <c r="AC15" s="20">
        <v>20778</v>
      </c>
      <c r="AD15" s="20">
        <v>13893</v>
      </c>
      <c r="AE15" s="16">
        <f t="shared" si="7"/>
        <v>-0.33136009240542885</v>
      </c>
      <c r="AF15" s="21">
        <v>12101</v>
      </c>
      <c r="AG15" s="21">
        <v>11512</v>
      </c>
      <c r="AH15" s="16">
        <f t="shared" si="8"/>
        <v>-0.048673663333608785</v>
      </c>
      <c r="AI15" s="20">
        <v>39913</v>
      </c>
      <c r="AJ15" s="20">
        <v>31784</v>
      </c>
      <c r="AK15" s="16">
        <f t="shared" si="9"/>
        <v>-0.20366797785182778</v>
      </c>
    </row>
    <row r="16" spans="1:37" ht="22.5" customHeight="1">
      <c r="A16" s="13" t="s">
        <v>235</v>
      </c>
      <c r="B16" s="14">
        <f>AVERAGE(B4:B15)</f>
        <v>76972.75</v>
      </c>
      <c r="C16" s="14">
        <f aca="true" t="shared" si="10" ref="C16:Q16">AVERAGE(C4:C15)</f>
        <v>71788.25</v>
      </c>
      <c r="D16" s="16">
        <f t="shared" si="10"/>
        <v>-0.03996647935753311</v>
      </c>
      <c r="E16" s="14">
        <f t="shared" si="10"/>
        <v>76661</v>
      </c>
      <c r="F16" s="14">
        <f t="shared" si="10"/>
        <v>75486.75</v>
      </c>
      <c r="G16" s="16">
        <f t="shared" si="10"/>
        <v>-0.005513187960991456</v>
      </c>
      <c r="H16" s="14">
        <f t="shared" si="10"/>
        <v>39994.125</v>
      </c>
      <c r="I16" s="14">
        <f t="shared" si="10"/>
        <v>37994</v>
      </c>
      <c r="J16" s="16">
        <f t="shared" si="10"/>
        <v>-0.16843948347559645</v>
      </c>
      <c r="K16" s="14">
        <f t="shared" si="10"/>
        <v>79407.75</v>
      </c>
      <c r="L16" s="14">
        <f t="shared" si="10"/>
        <v>77904</v>
      </c>
      <c r="M16" s="16">
        <f t="shared" si="10"/>
        <v>0.01150380430548692</v>
      </c>
      <c r="N16" s="14">
        <f t="shared" si="10"/>
        <v>37833</v>
      </c>
      <c r="O16" s="14">
        <f t="shared" si="10"/>
        <v>33836.916666666664</v>
      </c>
      <c r="P16" s="16">
        <f t="shared" si="10"/>
        <v>-0.10807714026849596</v>
      </c>
      <c r="Q16" s="14">
        <f t="shared" si="10"/>
        <v>29505.75</v>
      </c>
      <c r="R16" s="14">
        <f aca="true" t="shared" si="11" ref="R16:AK16">AVERAGE(R4:R15)</f>
        <v>30849.5</v>
      </c>
      <c r="S16" s="16">
        <f t="shared" si="11"/>
        <v>0.07008539088370755</v>
      </c>
      <c r="T16" s="14">
        <f t="shared" si="11"/>
        <v>22301.125</v>
      </c>
      <c r="U16" s="14">
        <f t="shared" si="11"/>
        <v>24179.166666666668</v>
      </c>
      <c r="V16" s="16">
        <f t="shared" si="11"/>
        <v>0.06028138288271584</v>
      </c>
      <c r="W16" s="14">
        <f t="shared" si="11"/>
        <v>7298.625</v>
      </c>
      <c r="X16" s="14">
        <f t="shared" si="11"/>
        <v>9315.25</v>
      </c>
      <c r="Y16" s="16">
        <f t="shared" si="11"/>
        <v>0.15390342813719265</v>
      </c>
      <c r="Z16" s="14">
        <f t="shared" si="11"/>
        <v>34652.25</v>
      </c>
      <c r="AA16" s="14">
        <f t="shared" si="11"/>
        <v>34458.833333333336</v>
      </c>
      <c r="AB16" s="16">
        <f t="shared" si="11"/>
        <v>0.017393062641577375</v>
      </c>
      <c r="AC16" s="14">
        <f t="shared" si="11"/>
        <v>23276.875</v>
      </c>
      <c r="AD16" s="14">
        <f t="shared" si="11"/>
        <v>22146.333333333332</v>
      </c>
      <c r="AE16" s="16">
        <f t="shared" si="11"/>
        <v>-0.0024488962938513797</v>
      </c>
      <c r="AF16" s="22">
        <f t="shared" si="11"/>
        <v>12413.375</v>
      </c>
      <c r="AG16" s="22">
        <f t="shared" si="11"/>
        <v>13420.454545454546</v>
      </c>
      <c r="AH16" s="16">
        <f t="shared" si="11"/>
        <v>0.024452828744518845</v>
      </c>
      <c r="AI16" s="14">
        <f t="shared" si="11"/>
        <v>36993.75</v>
      </c>
      <c r="AJ16" s="14">
        <f t="shared" si="11"/>
        <v>36326.09090909091</v>
      </c>
      <c r="AK16" s="16">
        <f t="shared" si="11"/>
        <v>-0.0010357870528013707</v>
      </c>
    </row>
  </sheetData>
  <sheetProtection/>
  <mergeCells count="14">
    <mergeCell ref="A1:AK1"/>
    <mergeCell ref="B2:D2"/>
    <mergeCell ref="E2:G2"/>
    <mergeCell ref="H2:J2"/>
    <mergeCell ref="K2:M2"/>
    <mergeCell ref="N2:P2"/>
    <mergeCell ref="Q2:S2"/>
    <mergeCell ref="T2:V2"/>
    <mergeCell ref="W2:Y2"/>
    <mergeCell ref="Z2:AB2"/>
    <mergeCell ref="AC2:AE2"/>
    <mergeCell ref="AF2:AH2"/>
    <mergeCell ref="AI2:AK2"/>
    <mergeCell ref="A2:A3"/>
  </mergeCells>
  <printOptions horizontalCentered="1" verticalCentered="1"/>
  <pageMargins left="0.35433070866141736" right="0.35433070866141736" top="0.9842519685039371" bottom="0.9842519685039371" header="0.5118110236220472" footer="0.5118110236220472"/>
  <pageSetup errors="NA" firstPageNumber="1" useFirstPageNumber="1"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胡慧</cp:lastModifiedBy>
  <cp:lastPrinted>2022-01-12T09:13:57Z</cp:lastPrinted>
  <dcterms:created xsi:type="dcterms:W3CDTF">1998-05-15T08:23:44Z</dcterms:created>
  <dcterms:modified xsi:type="dcterms:W3CDTF">2022-04-21T08:24:19Z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3199F985C07547B38A07F50433816C18</vt:lpwstr>
  </property>
  <property fmtid="{D5CDD505-2E9C-101B-9397-08002B2CF9AE}" pid="4" name="KSOProductBuildV">
    <vt:lpwstr>2052-11.1.0.11636</vt:lpwstr>
  </property>
</Properties>
</file>